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s\"/>
    </mc:Choice>
  </mc:AlternateContent>
  <xr:revisionPtr revIDLastSave="0" documentId="13_ncr:1_{25B7EC31-903B-4998-9AC3-A94BE1265686}" xr6:coauthVersionLast="36" xr6:coauthVersionMax="36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FLUJO DE CAJA RESUMEN" sheetId="4" r:id="rId1"/>
    <sheet name="FLUJO DE CAJA" sheetId="1" r:id="rId2"/>
  </sheets>
  <calcPr calcId="191029"/>
</workbook>
</file>

<file path=xl/calcChain.xml><?xml version="1.0" encoding="utf-8"?>
<calcChain xmlns="http://schemas.openxmlformats.org/spreadsheetml/2006/main">
  <c r="M57" i="4" l="1"/>
  <c r="L57" i="4"/>
  <c r="K57" i="4"/>
  <c r="J57" i="4"/>
  <c r="I57" i="4"/>
  <c r="H57" i="4"/>
  <c r="G57" i="4"/>
  <c r="F57" i="4"/>
  <c r="E57" i="4"/>
  <c r="D57" i="4"/>
  <c r="C57" i="4"/>
  <c r="C64" i="4" s="1"/>
  <c r="M56" i="4"/>
  <c r="L56" i="4"/>
  <c r="K56" i="4"/>
  <c r="J56" i="4"/>
  <c r="I56" i="4"/>
  <c r="H56" i="4"/>
  <c r="G56" i="4"/>
  <c r="F56" i="4"/>
  <c r="E56" i="4"/>
  <c r="D56" i="4"/>
  <c r="M43" i="4"/>
  <c r="L43" i="4"/>
  <c r="K43" i="4"/>
  <c r="J43" i="4"/>
  <c r="I43" i="4"/>
  <c r="H43" i="4"/>
  <c r="G43" i="4"/>
  <c r="F43" i="4"/>
  <c r="E43" i="4"/>
  <c r="D43" i="4"/>
  <c r="M39" i="4"/>
  <c r="L39" i="4"/>
  <c r="K39" i="4"/>
  <c r="J39" i="4"/>
  <c r="I39" i="4"/>
  <c r="H39" i="4"/>
  <c r="G39" i="4"/>
  <c r="F39" i="4"/>
  <c r="E39" i="4"/>
  <c r="D39" i="4"/>
  <c r="M34" i="4"/>
  <c r="L34" i="4"/>
  <c r="K34" i="4"/>
  <c r="J34" i="4"/>
  <c r="I34" i="4"/>
  <c r="H34" i="4"/>
  <c r="G34" i="4"/>
  <c r="F34" i="4"/>
  <c r="E34" i="4"/>
  <c r="D34" i="4"/>
  <c r="M30" i="4"/>
  <c r="L30" i="4"/>
  <c r="K30" i="4"/>
  <c r="J30" i="4"/>
  <c r="J29" i="4" s="1"/>
  <c r="I30" i="4"/>
  <c r="H30" i="4"/>
  <c r="G30" i="4"/>
  <c r="F30" i="4"/>
  <c r="F29" i="4" s="1"/>
  <c r="E30" i="4"/>
  <c r="D30" i="4"/>
  <c r="M29" i="4"/>
  <c r="L29" i="4"/>
  <c r="K29" i="4"/>
  <c r="I29" i="4"/>
  <c r="H29" i="4"/>
  <c r="G29" i="4"/>
  <c r="E29" i="4"/>
  <c r="D29" i="4"/>
  <c r="M21" i="4"/>
  <c r="L21" i="4"/>
  <c r="K21" i="4"/>
  <c r="J21" i="4"/>
  <c r="I21" i="4"/>
  <c r="I15" i="4" s="1"/>
  <c r="H21" i="4"/>
  <c r="G21" i="4"/>
  <c r="F21" i="4"/>
  <c r="E21" i="4"/>
  <c r="D21" i="4"/>
  <c r="M16" i="4"/>
  <c r="M15" i="4" s="1"/>
  <c r="L16" i="4"/>
  <c r="L15" i="4" s="1"/>
  <c r="K16" i="4"/>
  <c r="K15" i="4" s="1"/>
  <c r="J16" i="4"/>
  <c r="I16" i="4"/>
  <c r="H16" i="4"/>
  <c r="H15" i="4" s="1"/>
  <c r="G16" i="4"/>
  <c r="F16" i="4"/>
  <c r="E16" i="4"/>
  <c r="D16" i="4"/>
  <c r="D15" i="4" s="1"/>
  <c r="J15" i="4"/>
  <c r="G15" i="4"/>
  <c r="F15" i="4"/>
  <c r="E15" i="4"/>
  <c r="M11" i="4"/>
  <c r="M54" i="4" s="1"/>
  <c r="L11" i="4"/>
  <c r="L54" i="4" s="1"/>
  <c r="K11" i="4"/>
  <c r="K54" i="4" s="1"/>
  <c r="J11" i="4"/>
  <c r="J54" i="4" s="1"/>
  <c r="I11" i="4"/>
  <c r="I54" i="4" s="1"/>
  <c r="H11" i="4"/>
  <c r="H54" i="4" s="1"/>
  <c r="G11" i="4"/>
  <c r="G54" i="4" s="1"/>
  <c r="F11" i="4"/>
  <c r="F54" i="4" s="1"/>
  <c r="E11" i="4"/>
  <c r="E54" i="4" s="1"/>
  <c r="D11" i="4"/>
  <c r="D54" i="4" s="1"/>
  <c r="C53" i="1"/>
  <c r="C59" i="1" s="1"/>
  <c r="D52" i="1"/>
  <c r="D53" i="1"/>
  <c r="E53" i="1"/>
  <c r="F53" i="1"/>
  <c r="G53" i="1"/>
  <c r="H53" i="1"/>
  <c r="I53" i="1"/>
  <c r="J53" i="1"/>
  <c r="K53" i="1"/>
  <c r="L53" i="1"/>
  <c r="M53" i="1"/>
  <c r="E52" i="1"/>
  <c r="F52" i="1"/>
  <c r="G52" i="1"/>
  <c r="H52" i="1"/>
  <c r="I52" i="1"/>
  <c r="J52" i="1"/>
  <c r="K52" i="1"/>
  <c r="L52" i="1"/>
  <c r="M52" i="1"/>
  <c r="E41" i="1"/>
  <c r="F41" i="1"/>
  <c r="G41" i="1"/>
  <c r="H41" i="1"/>
  <c r="I41" i="1"/>
  <c r="J41" i="1"/>
  <c r="K41" i="1"/>
  <c r="L41" i="1"/>
  <c r="M41" i="1"/>
  <c r="D41" i="1"/>
  <c r="E37" i="1"/>
  <c r="F37" i="1"/>
  <c r="G37" i="1"/>
  <c r="H37" i="1"/>
  <c r="I37" i="1"/>
  <c r="J37" i="1"/>
  <c r="K37" i="1"/>
  <c r="L37" i="1"/>
  <c r="M37" i="1"/>
  <c r="D37" i="1"/>
  <c r="E32" i="1"/>
  <c r="F32" i="1"/>
  <c r="G32" i="1"/>
  <c r="H32" i="1"/>
  <c r="I32" i="1"/>
  <c r="J32" i="1"/>
  <c r="K32" i="1"/>
  <c r="L32" i="1"/>
  <c r="M32" i="1"/>
  <c r="D32" i="1"/>
  <c r="E28" i="1"/>
  <c r="F28" i="1"/>
  <c r="G28" i="1"/>
  <c r="H28" i="1"/>
  <c r="I28" i="1"/>
  <c r="J28" i="1"/>
  <c r="K28" i="1"/>
  <c r="L28" i="1"/>
  <c r="M28" i="1"/>
  <c r="D28" i="1"/>
  <c r="E20" i="1"/>
  <c r="F20" i="1"/>
  <c r="G20" i="1"/>
  <c r="H20" i="1"/>
  <c r="I20" i="1"/>
  <c r="J20" i="1"/>
  <c r="K20" i="1"/>
  <c r="L20" i="1"/>
  <c r="M20" i="1"/>
  <c r="D20" i="1"/>
  <c r="E15" i="1"/>
  <c r="F15" i="1"/>
  <c r="G15" i="1"/>
  <c r="H15" i="1"/>
  <c r="H14" i="1" s="1"/>
  <c r="I15" i="1"/>
  <c r="J15" i="1"/>
  <c r="K15" i="1"/>
  <c r="L15" i="1"/>
  <c r="M15" i="1"/>
  <c r="D15" i="1"/>
  <c r="E11" i="1"/>
  <c r="E25" i="1" s="1"/>
  <c r="F11" i="1"/>
  <c r="F25" i="1" s="1"/>
  <c r="G11" i="1"/>
  <c r="G25" i="1" s="1"/>
  <c r="H11" i="1"/>
  <c r="H46" i="1" s="1"/>
  <c r="I11" i="1"/>
  <c r="I25" i="1" s="1"/>
  <c r="J11" i="1"/>
  <c r="J51" i="1" s="1"/>
  <c r="K11" i="1"/>
  <c r="K25" i="1" s="1"/>
  <c r="L11" i="1"/>
  <c r="M11" i="1"/>
  <c r="M46" i="1" s="1"/>
  <c r="D11" i="1"/>
  <c r="D51" i="1" s="1"/>
  <c r="L25" i="1"/>
  <c r="H25" i="1"/>
  <c r="L51" i="1"/>
  <c r="L46" i="1"/>
  <c r="E51" i="1"/>
  <c r="L27" i="1" l="1"/>
  <c r="H51" i="1"/>
  <c r="L14" i="1"/>
  <c r="G51" i="1"/>
  <c r="H27" i="1"/>
  <c r="K14" i="1"/>
  <c r="G14" i="1"/>
  <c r="K27" i="1"/>
  <c r="G27" i="1"/>
  <c r="C69" i="4"/>
  <c r="C65" i="4"/>
  <c r="D26" i="4"/>
  <c r="D48" i="4" s="1"/>
  <c r="D51" i="4" s="1"/>
  <c r="D53" i="4" s="1"/>
  <c r="D64" i="4" s="1"/>
  <c r="D69" i="4" s="1"/>
  <c r="F26" i="4"/>
  <c r="F48" i="4" s="1"/>
  <c r="F51" i="4" s="1"/>
  <c r="F53" i="4" s="1"/>
  <c r="F64" i="4" s="1"/>
  <c r="F69" i="4" s="1"/>
  <c r="H26" i="4"/>
  <c r="H48" i="4" s="1"/>
  <c r="H51" i="4" s="1"/>
  <c r="H53" i="4" s="1"/>
  <c r="H64" i="4" s="1"/>
  <c r="H69" i="4" s="1"/>
  <c r="J26" i="4"/>
  <c r="J48" i="4" s="1"/>
  <c r="J51" i="4" s="1"/>
  <c r="J53" i="4" s="1"/>
  <c r="J64" i="4" s="1"/>
  <c r="J69" i="4" s="1"/>
  <c r="L26" i="4"/>
  <c r="L48" i="4" s="1"/>
  <c r="L51" i="4" s="1"/>
  <c r="L53" i="4" s="1"/>
  <c r="L64" i="4" s="1"/>
  <c r="L69" i="4" s="1"/>
  <c r="D27" i="4"/>
  <c r="F27" i="4"/>
  <c r="H27" i="4"/>
  <c r="J27" i="4"/>
  <c r="L27" i="4"/>
  <c r="D49" i="4"/>
  <c r="F49" i="4"/>
  <c r="H49" i="4"/>
  <c r="J49" i="4"/>
  <c r="L49" i="4"/>
  <c r="E26" i="4"/>
  <c r="E48" i="4" s="1"/>
  <c r="E51" i="4" s="1"/>
  <c r="E53" i="4" s="1"/>
  <c r="E64" i="4" s="1"/>
  <c r="E69" i="4" s="1"/>
  <c r="G26" i="4"/>
  <c r="G48" i="4" s="1"/>
  <c r="G51" i="4" s="1"/>
  <c r="G53" i="4" s="1"/>
  <c r="G64" i="4" s="1"/>
  <c r="G69" i="4" s="1"/>
  <c r="I26" i="4"/>
  <c r="I48" i="4" s="1"/>
  <c r="I51" i="4" s="1"/>
  <c r="I53" i="4" s="1"/>
  <c r="I64" i="4" s="1"/>
  <c r="I69" i="4" s="1"/>
  <c r="K26" i="4"/>
  <c r="K48" i="4" s="1"/>
  <c r="K51" i="4" s="1"/>
  <c r="K53" i="4" s="1"/>
  <c r="K64" i="4" s="1"/>
  <c r="K69" i="4" s="1"/>
  <c r="M26" i="4"/>
  <c r="M48" i="4" s="1"/>
  <c r="M51" i="4" s="1"/>
  <c r="M53" i="4" s="1"/>
  <c r="M64" i="4" s="1"/>
  <c r="E27" i="4"/>
  <c r="G27" i="4"/>
  <c r="I27" i="4"/>
  <c r="K27" i="4"/>
  <c r="M27" i="4"/>
  <c r="E49" i="4"/>
  <c r="G49" i="4"/>
  <c r="I49" i="4"/>
  <c r="K49" i="4"/>
  <c r="M49" i="4"/>
  <c r="C64" i="1"/>
  <c r="C60" i="1"/>
  <c r="D27" i="1"/>
  <c r="D25" i="1"/>
  <c r="K51" i="1"/>
  <c r="F46" i="1"/>
  <c r="D46" i="1"/>
  <c r="E46" i="1"/>
  <c r="J46" i="1"/>
  <c r="F51" i="1"/>
  <c r="I51" i="1"/>
  <c r="J25" i="1"/>
  <c r="G46" i="1"/>
  <c r="L24" i="1"/>
  <c r="L45" i="1" s="1"/>
  <c r="L48" i="1" s="1"/>
  <c r="L50" i="1" s="1"/>
  <c r="L59" i="1" s="1"/>
  <c r="L64" i="1" s="1"/>
  <c r="H24" i="1"/>
  <c r="D14" i="1"/>
  <c r="D24" i="1" s="1"/>
  <c r="J14" i="1"/>
  <c r="J24" i="1" s="1"/>
  <c r="F14" i="1"/>
  <c r="F24" i="1" s="1"/>
  <c r="J27" i="1"/>
  <c r="F27" i="1"/>
  <c r="M51" i="1"/>
  <c r="M25" i="1"/>
  <c r="M14" i="1"/>
  <c r="M24" i="1" s="1"/>
  <c r="I14" i="1"/>
  <c r="E14" i="1"/>
  <c r="M27" i="1"/>
  <c r="I27" i="1"/>
  <c r="E27" i="1"/>
  <c r="I46" i="1"/>
  <c r="K46" i="1"/>
  <c r="I24" i="1"/>
  <c r="E24" i="1"/>
  <c r="K24" i="1"/>
  <c r="K45" i="1" s="1"/>
  <c r="K48" i="1" s="1"/>
  <c r="K50" i="1" s="1"/>
  <c r="K59" i="1" s="1"/>
  <c r="K64" i="1" s="1"/>
  <c r="G24" i="1"/>
  <c r="F45" i="1" l="1"/>
  <c r="F48" i="1" s="1"/>
  <c r="F50" i="1" s="1"/>
  <c r="F59" i="1" s="1"/>
  <c r="F64" i="1" s="1"/>
  <c r="I45" i="1"/>
  <c r="I48" i="1" s="1"/>
  <c r="I50" i="1" s="1"/>
  <c r="I59" i="1" s="1"/>
  <c r="I64" i="1" s="1"/>
  <c r="D45" i="1"/>
  <c r="E45" i="1"/>
  <c r="E48" i="1" s="1"/>
  <c r="E50" i="1" s="1"/>
  <c r="E59" i="1" s="1"/>
  <c r="E64" i="1" s="1"/>
  <c r="G45" i="1"/>
  <c r="G48" i="1" s="1"/>
  <c r="G50" i="1" s="1"/>
  <c r="G59" i="1" s="1"/>
  <c r="G64" i="1" s="1"/>
  <c r="M45" i="1"/>
  <c r="M48" i="1" s="1"/>
  <c r="M50" i="1" s="1"/>
  <c r="M59" i="1" s="1"/>
  <c r="C63" i="1" s="1"/>
  <c r="M64" i="1" s="1"/>
  <c r="H45" i="1"/>
  <c r="H48" i="1" s="1"/>
  <c r="H50" i="1" s="1"/>
  <c r="H59" i="1" s="1"/>
  <c r="H64" i="1" s="1"/>
  <c r="C72" i="4"/>
  <c r="C68" i="4"/>
  <c r="M69" i="4" s="1"/>
  <c r="C71" i="4" s="1"/>
  <c r="D65" i="4"/>
  <c r="E65" i="4" s="1"/>
  <c r="F65" i="4" s="1"/>
  <c r="G65" i="4" s="1"/>
  <c r="H65" i="4" s="1"/>
  <c r="I65" i="4" s="1"/>
  <c r="J65" i="4" s="1"/>
  <c r="K65" i="4" s="1"/>
  <c r="L65" i="4" s="1"/>
  <c r="M65" i="4" s="1"/>
  <c r="C70" i="4"/>
  <c r="J45" i="1"/>
  <c r="J48" i="1" s="1"/>
  <c r="J50" i="1" s="1"/>
  <c r="J59" i="1" s="1"/>
  <c r="J64" i="1" s="1"/>
  <c r="D48" i="1"/>
  <c r="D50" i="1" s="1"/>
  <c r="D59" i="1" s="1"/>
  <c r="C73" i="4" l="1"/>
  <c r="C75" i="4"/>
  <c r="C74" i="4"/>
  <c r="D64" i="1"/>
  <c r="C65" i="1"/>
  <c r="C67" i="1"/>
  <c r="D60" i="1"/>
  <c r="E60" i="1"/>
  <c r="C68" i="1" l="1"/>
  <c r="C66" i="1"/>
  <c r="C70" i="1"/>
  <c r="F60" i="1"/>
  <c r="G60" i="1" s="1"/>
  <c r="H60" i="1" s="1"/>
  <c r="I60" i="1" s="1"/>
  <c r="J60" i="1" s="1"/>
  <c r="K60" i="1" s="1"/>
  <c r="L60" i="1" s="1"/>
  <c r="M60" i="1" s="1"/>
  <c r="C69" i="1" l="1"/>
</calcChain>
</file>

<file path=xl/sharedStrings.xml><?xml version="1.0" encoding="utf-8"?>
<sst xmlns="http://schemas.openxmlformats.org/spreadsheetml/2006/main" count="152" uniqueCount="71">
  <si>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</si>
  <si>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</si>
  <si>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</si>
  <si>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</si>
  <si>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</si>
  <si>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</si>
  <si>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</si>
  <si>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</si>
  <si>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</si>
  <si>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</si>
  <si>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Exportaciones</t>
  </si>
  <si>
    <t>Ventas Locales</t>
  </si>
  <si>
    <t>Otros</t>
  </si>
  <si>
    <t>COSTOS VARIABLES</t>
  </si>
  <si>
    <t>Mano de obra</t>
  </si>
  <si>
    <t>Insumos de producción/ Materias primas</t>
  </si>
  <si>
    <t>Costo de Producción</t>
  </si>
  <si>
    <t>Comisión por venta</t>
  </si>
  <si>
    <t>Distribución</t>
  </si>
  <si>
    <t>COSTOS FIJOS</t>
  </si>
  <si>
    <t>Salarios Producción</t>
  </si>
  <si>
    <t>Salarios Administración</t>
  </si>
  <si>
    <t>Salario Fijo vendedores</t>
  </si>
  <si>
    <t>Promoción y Publicidad</t>
  </si>
  <si>
    <t>Instrucciones:</t>
  </si>
  <si>
    <t>ITEM</t>
  </si>
  <si>
    <t>INGRESOS  OPERACIONALES</t>
  </si>
  <si>
    <t>Costo de Ventas  y Distribución</t>
  </si>
  <si>
    <t>MARGEN CONTRIBUCIÓN</t>
  </si>
  <si>
    <t>MARGEN CONTRIBUCIÓN %</t>
  </si>
  <si>
    <t>Arriendos</t>
  </si>
  <si>
    <t>Costos Producción</t>
  </si>
  <si>
    <t>Costos Adminitración y Gastos Generales</t>
  </si>
  <si>
    <t>Costos Marketing y Ventas</t>
  </si>
  <si>
    <t>Costos Desarrollo</t>
  </si>
  <si>
    <t>Salarios</t>
  </si>
  <si>
    <t>EBITDA</t>
  </si>
  <si>
    <t>EBITDA %</t>
  </si>
  <si>
    <t>Año 0</t>
  </si>
  <si>
    <t>Gastos Generales de Producción</t>
  </si>
  <si>
    <t>Subcontratos Producción</t>
  </si>
  <si>
    <t>Gastos Generales Administración</t>
  </si>
  <si>
    <t>Materiales</t>
  </si>
  <si>
    <t>UTILIDAD ANTES DE IMPUESTOS</t>
  </si>
  <si>
    <t>Impuestos</t>
  </si>
  <si>
    <t>UTILIDAD DESPUÉS IMPUESTOS</t>
  </si>
  <si>
    <t>UTILIDAD DESPUÉS IMPUESTOS %</t>
  </si>
  <si>
    <t>INVERSIONES</t>
  </si>
  <si>
    <t>FLUJO DE CAJA NETO</t>
  </si>
  <si>
    <t>Inversión en capital de trabajo (KT)</t>
  </si>
  <si>
    <t xml:space="preserve">1. Llene las celdas que se encuentran en blanco del flujo de caja puro </t>
  </si>
  <si>
    <t>Ingrese Moneda (US$ / Pesos) miles (M)</t>
  </si>
  <si>
    <t>3. Ingrese los datos en miles (M) (independiente de la moneda seleccionada)</t>
  </si>
  <si>
    <t>F L U J O   D E   C A J A   L I B R E</t>
  </si>
  <si>
    <t>Depreciación y Amortizaciones</t>
  </si>
  <si>
    <t>2. En la celda C10 ingrese la moneda (US$ o Pesos)</t>
  </si>
  <si>
    <t>Inversión en Terrenos</t>
  </si>
  <si>
    <t>Inversión en Infraestructura / Obras</t>
  </si>
  <si>
    <t>Inversión en Equipamiento / Maquinaria</t>
  </si>
  <si>
    <t>Inversión en Activos Intangibles</t>
  </si>
  <si>
    <t>FLUJO DE CAJA  NETO ACUMULADO</t>
  </si>
  <si>
    <t>TIR con Valor Terminal</t>
  </si>
  <si>
    <t>TIR sin Valor Terminal</t>
  </si>
  <si>
    <t>Tasa de descuento (Modificar % según proyecto)</t>
  </si>
  <si>
    <t>Valor terminal</t>
  </si>
  <si>
    <t>Flujo de Caja Con Valor Terminal</t>
  </si>
  <si>
    <t>Valor Presente Neto sin Valor Terminal</t>
  </si>
  <si>
    <t>Valor Presente Neto con Valor Terminal</t>
  </si>
  <si>
    <t>Recursos comprometidos primeros 2 años</t>
  </si>
  <si>
    <t>Capital total Requerido</t>
  </si>
  <si>
    <r>
      <t>Tasa de descuento</t>
    </r>
    <r>
      <rPr>
        <b/>
        <sz val="11"/>
        <color rgb="FF002060"/>
        <rFont val="Calibri"/>
        <family val="2"/>
        <scheme val="minor"/>
      </rPr>
      <t xml:space="preserve"> (Modificar % según proyecto)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</si>
</sst>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3333FF"/>
      <name val="Calibri"/>
      <family val="2"/>
      <scheme val="minor"/>
    </font>
    <font>
      <b/>
      <sz val="11"/>
      <color rgb="FFCC0099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0625">
        <bgColor theme="7" tint="0.79998168889431442"/>
      </patternFill>
    </fill>
    <fill>
      <patternFill patternType="solid">
        <fgColor theme="4" tint="0.59996337778862885"/>
        <bgColor indexed="64"/>
      </patternFill>
    </fill>
    <fill>
      <patternFill patternType="gray0625">
        <bgColor theme="4" tint="0.59996337778862885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gray0625">
        <bgColor theme="6" tint="0.59999389629810485"/>
      </patternFill>
    </fill>
    <fill>
      <patternFill patternType="gray0625"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3" fontId="1" fillId="0" borderId="0" xfId="0" applyNumberFormat="1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4" fillId="0" borderId="0" xfId="0" applyFont="1" applyAlignment="1"/>
    <xf numFmtId="0" fontId="7" fillId="0" borderId="0" xfId="0" applyFont="1" applyAlignment="1"/>
    <xf numFmtId="0" fontId="8" fillId="5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0" fontId="8" fillId="5" borderId="1" xfId="0" applyFont="1" applyFill="1" applyBorder="1" applyAlignment="1">
      <alignment horizontal="left" vertical="top"/>
    </xf>
    <xf numFmtId="0" fontId="5" fillId="2" borderId="1" xfId="0" applyFont="1" applyFill="1" applyBorder="1" applyAlignment="1"/>
    <xf numFmtId="0" fontId="5" fillId="0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right"/>
    </xf>
    <xf numFmtId="0" fontId="5" fillId="2" borderId="2" xfId="0" applyFont="1" applyFill="1" applyBorder="1" applyAlignment="1"/>
    <xf numFmtId="3" fontId="9" fillId="0" borderId="1" xfId="0" applyNumberFormat="1" applyFont="1" applyFill="1" applyBorder="1"/>
    <xf numFmtId="0" fontId="4" fillId="0" borderId="0" xfId="0" applyFont="1" applyFill="1" applyAlignment="1"/>
    <xf numFmtId="0" fontId="4" fillId="0" borderId="0" xfId="0" applyFont="1" applyFill="1"/>
    <xf numFmtId="0" fontId="8" fillId="6" borderId="1" xfId="0" applyFont="1" applyFill="1" applyBorder="1" applyAlignment="1"/>
    <xf numFmtId="0" fontId="5" fillId="6" borderId="1" xfId="0" applyFont="1" applyFill="1" applyBorder="1" applyAlignment="1"/>
    <xf numFmtId="0" fontId="8" fillId="7" borderId="3" xfId="0" applyFont="1" applyFill="1" applyBorder="1" applyAlignment="1">
      <alignment horizontal="left"/>
    </xf>
    <xf numFmtId="0" fontId="8" fillId="8" borderId="3" xfId="0" applyFont="1" applyFill="1" applyBorder="1" applyAlignment="1"/>
    <xf numFmtId="3" fontId="10" fillId="5" borderId="1" xfId="0" applyNumberFormat="1" applyFont="1" applyFill="1" applyBorder="1"/>
    <xf numFmtId="0" fontId="8" fillId="9" borderId="1" xfId="0" applyFont="1" applyFill="1" applyBorder="1" applyAlignment="1">
      <alignment horizontal="left" vertical="top"/>
    </xf>
    <xf numFmtId="9" fontId="8" fillId="10" borderId="3" xfId="1" applyFont="1" applyFill="1" applyBorder="1" applyAlignment="1"/>
    <xf numFmtId="0" fontId="8" fillId="7" borderId="1" xfId="0" applyFont="1" applyFill="1" applyBorder="1" applyAlignment="1">
      <alignment horizontal="left"/>
    </xf>
    <xf numFmtId="0" fontId="8" fillId="8" borderId="1" xfId="0" applyFont="1" applyFill="1" applyBorder="1" applyAlignment="1"/>
    <xf numFmtId="9" fontId="8" fillId="8" borderId="1" xfId="1" applyFont="1" applyFill="1" applyBorder="1" applyAlignment="1"/>
    <xf numFmtId="0" fontId="8" fillId="7" borderId="1" xfId="0" applyFont="1" applyFill="1" applyBorder="1" applyAlignment="1">
      <alignment horizontal="left" vertical="top"/>
    </xf>
    <xf numFmtId="3" fontId="9" fillId="3" borderId="1" xfId="0" applyNumberFormat="1" applyFont="1" applyFill="1" applyBorder="1"/>
    <xf numFmtId="3" fontId="11" fillId="0" borderId="1" xfId="0" applyNumberFormat="1" applyFont="1" applyFill="1" applyBorder="1"/>
    <xf numFmtId="3" fontId="12" fillId="7" borderId="3" xfId="0" applyNumberFormat="1" applyFont="1" applyFill="1" applyBorder="1" applyAlignment="1"/>
    <xf numFmtId="9" fontId="12" fillId="7" borderId="1" xfId="1" applyFont="1" applyFill="1" applyBorder="1" applyAlignment="1"/>
    <xf numFmtId="9" fontId="12" fillId="9" borderId="3" xfId="1" applyFont="1" applyFill="1" applyBorder="1" applyAlignment="1"/>
    <xf numFmtId="0" fontId="4" fillId="11" borderId="0" xfId="0" applyFont="1" applyFill="1"/>
    <xf numFmtId="0" fontId="8" fillId="11" borderId="0" xfId="0" applyFont="1" applyFill="1" applyBorder="1" applyAlignment="1">
      <alignment horizontal="left"/>
    </xf>
    <xf numFmtId="0" fontId="12" fillId="11" borderId="0" xfId="0" applyFont="1" applyFill="1" applyBorder="1" applyAlignment="1"/>
    <xf numFmtId="3" fontId="12" fillId="11" borderId="0" xfId="0" applyNumberFormat="1" applyFont="1" applyFill="1" applyBorder="1" applyAlignment="1"/>
    <xf numFmtId="0" fontId="4" fillId="11" borderId="0" xfId="0" applyFont="1" applyFill="1" applyAlignment="1"/>
    <xf numFmtId="0" fontId="4" fillId="0" borderId="4" xfId="0" applyFont="1" applyBorder="1"/>
    <xf numFmtId="0" fontId="4" fillId="0" borderId="8" xfId="0" applyFont="1" applyBorder="1"/>
    <xf numFmtId="0" fontId="7" fillId="4" borderId="5" xfId="0" applyFont="1" applyFill="1" applyBorder="1" applyAlignment="1"/>
    <xf numFmtId="0" fontId="4" fillId="4" borderId="5" xfId="0" applyFont="1" applyFill="1" applyBorder="1" applyAlignment="1"/>
    <xf numFmtId="0" fontId="4" fillId="4" borderId="5" xfId="0" applyFont="1" applyFill="1" applyBorder="1" applyAlignment="1">
      <alignment vertical="top" wrapText="1"/>
    </xf>
    <xf numFmtId="0" fontId="4" fillId="4" borderId="6" xfId="0" applyFont="1" applyFill="1" applyBorder="1" applyAlignment="1"/>
    <xf numFmtId="0" fontId="4" fillId="4" borderId="0" xfId="0" applyFont="1" applyFill="1" applyBorder="1"/>
    <xf numFmtId="0" fontId="4" fillId="4" borderId="7" xfId="0" applyFont="1" applyFill="1" applyBorder="1"/>
    <xf numFmtId="0" fontId="4" fillId="4" borderId="0" xfId="0" applyFont="1" applyFill="1" applyBorder="1" applyAlignment="1">
      <alignment vertical="top" wrapText="1"/>
    </xf>
    <xf numFmtId="3" fontId="4" fillId="4" borderId="1" xfId="0" applyNumberFormat="1" applyFont="1" applyFill="1" applyBorder="1"/>
    <xf numFmtId="0" fontId="4" fillId="0" borderId="7" xfId="0" applyFont="1" applyBorder="1"/>
    <xf numFmtId="9" fontId="4" fillId="4" borderId="1" xfId="1" applyFont="1" applyFill="1" applyBorder="1"/>
    <xf numFmtId="9" fontId="4" fillId="4" borderId="1" xfId="0" applyNumberFormat="1" applyFont="1" applyFill="1" applyBorder="1"/>
    <xf numFmtId="3" fontId="4" fillId="0" borderId="1" xfId="0" applyNumberFormat="1" applyFont="1" applyBorder="1"/>
    <xf numFmtId="0" fontId="5" fillId="13" borderId="1" xfId="0" applyFont="1" applyFill="1" applyBorder="1" applyAlignment="1"/>
    <xf numFmtId="3" fontId="9" fillId="12" borderId="1" xfId="0" applyNumberFormat="1" applyFont="1" applyFill="1" applyBorder="1"/>
    <xf numFmtId="0" fontId="5" fillId="0" borderId="3" xfId="0" applyFont="1" applyFill="1" applyBorder="1" applyAlignment="1">
      <alignment vertical="top"/>
    </xf>
    <xf numFmtId="0" fontId="5" fillId="2" borderId="3" xfId="0" applyFont="1" applyFill="1" applyBorder="1" applyAlignment="1"/>
    <xf numFmtId="3" fontId="9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/>
    </xf>
    <xf numFmtId="0" fontId="8" fillId="11" borderId="1" xfId="0" applyFont="1" applyFill="1" applyBorder="1" applyAlignment="1">
      <alignment horizontal="left"/>
    </xf>
    <xf numFmtId="9" fontId="8" fillId="14" borderId="1" xfId="1" applyFont="1" applyFill="1" applyBorder="1" applyAlignment="1"/>
    <xf numFmtId="9" fontId="12" fillId="11" borderId="1" xfId="1" applyFont="1" applyFill="1" applyBorder="1" applyAlignment="1"/>
    <xf numFmtId="3" fontId="9" fillId="3" borderId="3" xfId="0" applyNumberFormat="1" applyFont="1" applyFill="1" applyBorder="1"/>
    <xf numFmtId="0" fontId="5" fillId="11" borderId="1" xfId="0" applyFont="1" applyFill="1" applyBorder="1" applyAlignment="1">
      <alignment horizontal="right"/>
    </xf>
    <xf numFmtId="0" fontId="8" fillId="11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0</xdr:rowOff>
    </xdr:from>
    <xdr:to>
      <xdr:col>13</xdr:col>
      <xdr:colOff>0</xdr:colOff>
      <xdr:row>3</xdr:row>
      <xdr:rowOff>180975</xdr:rowOff>
    </xdr:to>
    <xdr:pic>
      <xdr:nvPicPr>
        <xdr:cNvPr id="2" name="Picture 1" descr="Logo-Corfo-con-aplicación-de-Gobiern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15060"/>
        <a:stretch>
          <a:fillRect/>
        </a:stretch>
      </xdr:blipFill>
      <xdr:spPr bwMode="auto">
        <a:xfrm>
          <a:off x="8486775" y="0"/>
          <a:ext cx="13430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86"/>
  <sheetViews>
    <sheetView showGridLines="0" zoomScaleNormal="100" workbookViewId="0">
      <selection activeCell="B2" sqref="B2"/>
    </sheetView>
  </sheetViews>
  <sheetFormatPr baseColWidth="10" defaultRowHeight="12.75" x14ac:dyDescent="0.2"/>
  <cols>
    <col min="1" max="1" width="3.85546875" style="2" customWidth="1"/>
    <col min="2" max="2" width="47.7109375" style="2" customWidth="1"/>
    <col min="3" max="13" width="8.7109375" style="2" customWidth="1"/>
    <col min="14" max="16384" width="11.42578125" style="2"/>
  </cols>
  <sheetData>
    <row r="2" spans="2:14" ht="18.75" x14ac:dyDescent="0.3">
      <c r="B2" s="1" t="s">
        <v>53</v>
      </c>
    </row>
    <row r="3" spans="2:14" ht="11.25" customHeight="1" x14ac:dyDescent="0.3">
      <c r="B3" s="1"/>
    </row>
    <row r="4" spans="2:14" ht="15.75" x14ac:dyDescent="0.25">
      <c r="B4" s="5" t="s">
        <v>24</v>
      </c>
    </row>
    <row r="5" spans="2:14" x14ac:dyDescent="0.2">
      <c r="B5" s="6" t="s">
        <v>50</v>
      </c>
    </row>
    <row r="6" spans="2:14" x14ac:dyDescent="0.2">
      <c r="B6" s="6" t="s">
        <v>55</v>
      </c>
    </row>
    <row r="7" spans="2:14" x14ac:dyDescent="0.2">
      <c r="B7" s="6" t="s">
        <v>52</v>
      </c>
    </row>
    <row r="8" spans="2:14" x14ac:dyDescent="0.2">
      <c r="B8" s="6"/>
    </row>
    <row r="9" spans="2:14" s="7" customFormat="1" ht="15" x14ac:dyDescent="0.25">
      <c r="B9" s="10" t="s">
        <v>25</v>
      </c>
      <c r="C9" s="10" t="s">
        <v>38</v>
      </c>
      <c r="D9" s="10" t="s">
        <v>0</v>
      </c>
      <c r="E9" s="10" t="s">
        <v>1</v>
      </c>
      <c r="F9" s="10" t="s">
        <v>2</v>
      </c>
      <c r="G9" s="10" t="s">
        <v>3</v>
      </c>
      <c r="H9" s="10" t="s">
        <v>4</v>
      </c>
      <c r="I9" s="10" t="s">
        <v>5</v>
      </c>
      <c r="J9" s="10" t="s">
        <v>6</v>
      </c>
      <c r="K9" s="10" t="s">
        <v>7</v>
      </c>
      <c r="L9" s="10" t="s">
        <v>8</v>
      </c>
      <c r="M9" s="10" t="s">
        <v>9</v>
      </c>
    </row>
    <row r="10" spans="2:14" s="36" customFormat="1" ht="15.75" customHeight="1" x14ac:dyDescent="0.25">
      <c r="B10" s="65" t="s">
        <v>51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</row>
    <row r="11" spans="2:14" s="6" customFormat="1" ht="15" x14ac:dyDescent="0.25">
      <c r="B11" s="22" t="s">
        <v>26</v>
      </c>
      <c r="C11" s="23"/>
      <c r="D11" s="33">
        <f t="shared" ref="D11:M11" si="0">SUM(D12:D13)</f>
        <v>0</v>
      </c>
      <c r="E11" s="33">
        <f t="shared" si="0"/>
        <v>0</v>
      </c>
      <c r="F11" s="33">
        <f t="shared" si="0"/>
        <v>0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0</v>
      </c>
      <c r="L11" s="33">
        <f t="shared" si="0"/>
        <v>0</v>
      </c>
      <c r="M11" s="33">
        <f t="shared" si="0"/>
        <v>0</v>
      </c>
      <c r="N11" s="9"/>
    </row>
    <row r="12" spans="2:14" ht="15" hidden="1" x14ac:dyDescent="0.25">
      <c r="B12" s="11" t="s">
        <v>11</v>
      </c>
      <c r="C12" s="16"/>
      <c r="D12" s="32"/>
      <c r="E12" s="17"/>
      <c r="F12" s="17"/>
      <c r="G12" s="17"/>
      <c r="H12" s="17"/>
      <c r="I12" s="17"/>
      <c r="J12" s="17"/>
      <c r="K12" s="17"/>
      <c r="L12" s="17"/>
      <c r="M12" s="17"/>
      <c r="N12" s="8"/>
    </row>
    <row r="13" spans="2:14" ht="15" hidden="1" x14ac:dyDescent="0.25">
      <c r="B13" s="11" t="s">
        <v>10</v>
      </c>
      <c r="C13" s="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8"/>
    </row>
    <row r="14" spans="2:14" ht="6.75" customHeight="1" x14ac:dyDescent="0.25">
      <c r="B14" s="57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8"/>
    </row>
    <row r="15" spans="2:14" s="6" customFormat="1" ht="15" x14ac:dyDescent="0.25">
      <c r="B15" s="22" t="s">
        <v>13</v>
      </c>
      <c r="C15" s="23"/>
      <c r="D15" s="33">
        <f>+D16+D21</f>
        <v>0</v>
      </c>
      <c r="E15" s="33">
        <f t="shared" ref="E15:M15" si="1">+E16+E21</f>
        <v>0</v>
      </c>
      <c r="F15" s="33">
        <f t="shared" si="1"/>
        <v>0</v>
      </c>
      <c r="G15" s="33">
        <f t="shared" si="1"/>
        <v>0</v>
      </c>
      <c r="H15" s="33">
        <f t="shared" si="1"/>
        <v>0</v>
      </c>
      <c r="I15" s="33">
        <f t="shared" si="1"/>
        <v>0</v>
      </c>
      <c r="J15" s="33">
        <f t="shared" si="1"/>
        <v>0</v>
      </c>
      <c r="K15" s="33">
        <f t="shared" si="1"/>
        <v>0</v>
      </c>
      <c r="L15" s="33">
        <f t="shared" si="1"/>
        <v>0</v>
      </c>
      <c r="M15" s="33">
        <f t="shared" si="1"/>
        <v>0</v>
      </c>
      <c r="N15" s="9"/>
    </row>
    <row r="16" spans="2:14" ht="15" hidden="1" x14ac:dyDescent="0.25">
      <c r="B16" s="12" t="s">
        <v>16</v>
      </c>
      <c r="C16" s="20"/>
      <c r="D16" s="24">
        <f>SUM(D17:D20)</f>
        <v>0</v>
      </c>
      <c r="E16" s="24">
        <f t="shared" ref="E16:M16" si="2">SUM(E17:E20)</f>
        <v>0</v>
      </c>
      <c r="F16" s="24">
        <f t="shared" si="2"/>
        <v>0</v>
      </c>
      <c r="G16" s="24">
        <f t="shared" si="2"/>
        <v>0</v>
      </c>
      <c r="H16" s="24">
        <f t="shared" si="2"/>
        <v>0</v>
      </c>
      <c r="I16" s="24">
        <f t="shared" si="2"/>
        <v>0</v>
      </c>
      <c r="J16" s="24">
        <f t="shared" si="2"/>
        <v>0</v>
      </c>
      <c r="K16" s="24">
        <f t="shared" si="2"/>
        <v>0</v>
      </c>
      <c r="L16" s="24">
        <f t="shared" si="2"/>
        <v>0</v>
      </c>
      <c r="M16" s="24">
        <f t="shared" si="2"/>
        <v>0</v>
      </c>
      <c r="N16" s="8"/>
    </row>
    <row r="17" spans="2:14" ht="15" hidden="1" x14ac:dyDescent="0.25">
      <c r="B17" s="11" t="s">
        <v>15</v>
      </c>
      <c r="C17" s="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8"/>
    </row>
    <row r="18" spans="2:14" ht="15" hidden="1" x14ac:dyDescent="0.25">
      <c r="B18" s="11" t="s">
        <v>14</v>
      </c>
      <c r="C18" s="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8"/>
    </row>
    <row r="19" spans="2:14" ht="15" hidden="1" x14ac:dyDescent="0.25">
      <c r="B19" s="11" t="s">
        <v>40</v>
      </c>
      <c r="C19" s="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8"/>
    </row>
    <row r="20" spans="2:14" ht="15" hidden="1" x14ac:dyDescent="0.25">
      <c r="B20" s="11" t="s">
        <v>12</v>
      </c>
      <c r="C20" s="13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8"/>
    </row>
    <row r="21" spans="2:14" ht="15" hidden="1" x14ac:dyDescent="0.25">
      <c r="B21" s="12" t="s">
        <v>27</v>
      </c>
      <c r="C21" s="20"/>
      <c r="D21" s="24">
        <f>SUM(D22:D24)</f>
        <v>0</v>
      </c>
      <c r="E21" s="24">
        <f t="shared" ref="E21:M21" si="3">SUM(E22:E24)</f>
        <v>0</v>
      </c>
      <c r="F21" s="24">
        <f t="shared" si="3"/>
        <v>0</v>
      </c>
      <c r="G21" s="24">
        <f t="shared" si="3"/>
        <v>0</v>
      </c>
      <c r="H21" s="24">
        <f t="shared" si="3"/>
        <v>0</v>
      </c>
      <c r="I21" s="24">
        <f t="shared" si="3"/>
        <v>0</v>
      </c>
      <c r="J21" s="24">
        <f t="shared" si="3"/>
        <v>0</v>
      </c>
      <c r="K21" s="24">
        <f t="shared" si="3"/>
        <v>0</v>
      </c>
      <c r="L21" s="24">
        <f t="shared" si="3"/>
        <v>0</v>
      </c>
      <c r="M21" s="24">
        <f t="shared" si="3"/>
        <v>0</v>
      </c>
      <c r="N21" s="8"/>
    </row>
    <row r="22" spans="2:14" ht="15" hidden="1" x14ac:dyDescent="0.25">
      <c r="B22" s="11" t="s">
        <v>17</v>
      </c>
      <c r="C22" s="1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8"/>
    </row>
    <row r="23" spans="2:14" ht="15" hidden="1" x14ac:dyDescent="0.25">
      <c r="B23" s="11" t="s">
        <v>18</v>
      </c>
      <c r="C23" s="1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8"/>
    </row>
    <row r="24" spans="2:14" ht="15" hidden="1" x14ac:dyDescent="0.25">
      <c r="B24" s="11" t="s">
        <v>12</v>
      </c>
      <c r="C24" s="13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8"/>
    </row>
    <row r="25" spans="2:14" ht="6" customHeight="1" x14ac:dyDescent="0.25">
      <c r="B25" s="11"/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8"/>
    </row>
    <row r="26" spans="2:14" ht="15" x14ac:dyDescent="0.25">
      <c r="B26" s="27" t="s">
        <v>28</v>
      </c>
      <c r="C26" s="23"/>
      <c r="D26" s="33">
        <f>+D11-D15</f>
        <v>0</v>
      </c>
      <c r="E26" s="33">
        <f t="shared" ref="E26:M26" si="4">+E11-E15</f>
        <v>0</v>
      </c>
      <c r="F26" s="33">
        <f t="shared" si="4"/>
        <v>0</v>
      </c>
      <c r="G26" s="33">
        <f t="shared" si="4"/>
        <v>0</v>
      </c>
      <c r="H26" s="33">
        <f t="shared" si="4"/>
        <v>0</v>
      </c>
      <c r="I26" s="33">
        <f t="shared" si="4"/>
        <v>0</v>
      </c>
      <c r="J26" s="33">
        <f t="shared" si="4"/>
        <v>0</v>
      </c>
      <c r="K26" s="33">
        <f t="shared" si="4"/>
        <v>0</v>
      </c>
      <c r="L26" s="33">
        <f t="shared" si="4"/>
        <v>0</v>
      </c>
      <c r="M26" s="33">
        <f t="shared" si="4"/>
        <v>0</v>
      </c>
      <c r="N26" s="8"/>
    </row>
    <row r="27" spans="2:14" ht="15" x14ac:dyDescent="0.25">
      <c r="B27" s="30" t="s">
        <v>29</v>
      </c>
      <c r="C27" s="29"/>
      <c r="D27" s="34">
        <f>IF(D$11&lt;&gt;0,IF(D26/D$11&lt;0,0,D26/D$11),0)</f>
        <v>0</v>
      </c>
      <c r="E27" s="34">
        <f t="shared" ref="E27:M27" si="5">IF(E$11&lt;&gt;0,IF(E26/E$11&lt;0,0,E26/E$11),0)</f>
        <v>0</v>
      </c>
      <c r="F27" s="34">
        <f t="shared" si="5"/>
        <v>0</v>
      </c>
      <c r="G27" s="34">
        <f t="shared" si="5"/>
        <v>0</v>
      </c>
      <c r="H27" s="34">
        <f t="shared" si="5"/>
        <v>0</v>
      </c>
      <c r="I27" s="34">
        <f t="shared" si="5"/>
        <v>0</v>
      </c>
      <c r="J27" s="34">
        <f t="shared" si="5"/>
        <v>0</v>
      </c>
      <c r="K27" s="34">
        <f t="shared" si="5"/>
        <v>0</v>
      </c>
      <c r="L27" s="34">
        <f t="shared" si="5"/>
        <v>0</v>
      </c>
      <c r="M27" s="34">
        <f t="shared" si="5"/>
        <v>0</v>
      </c>
      <c r="N27" s="8"/>
    </row>
    <row r="28" spans="2:14" ht="4.5" customHeight="1" x14ac:dyDescent="0.25">
      <c r="B28" s="25"/>
      <c r="C28" s="26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8"/>
    </row>
    <row r="29" spans="2:14" ht="15" x14ac:dyDescent="0.25">
      <c r="B29" s="22" t="s">
        <v>19</v>
      </c>
      <c r="C29" s="23"/>
      <c r="D29" s="33">
        <f>+D30+D34+D39+D43</f>
        <v>0</v>
      </c>
      <c r="E29" s="33">
        <f t="shared" ref="E29:M29" si="6">+E30+E34+E39+E43</f>
        <v>0</v>
      </c>
      <c r="F29" s="33">
        <f t="shared" si="6"/>
        <v>0</v>
      </c>
      <c r="G29" s="33">
        <f t="shared" si="6"/>
        <v>0</v>
      </c>
      <c r="H29" s="33">
        <f t="shared" si="6"/>
        <v>0</v>
      </c>
      <c r="I29" s="33">
        <f t="shared" si="6"/>
        <v>0</v>
      </c>
      <c r="J29" s="33">
        <f t="shared" si="6"/>
        <v>0</v>
      </c>
      <c r="K29" s="33">
        <f t="shared" si="6"/>
        <v>0</v>
      </c>
      <c r="L29" s="33">
        <f t="shared" si="6"/>
        <v>0</v>
      </c>
      <c r="M29" s="33">
        <f t="shared" si="6"/>
        <v>0</v>
      </c>
      <c r="N29" s="8"/>
    </row>
    <row r="30" spans="2:14" ht="15" x14ac:dyDescent="0.25">
      <c r="B30" s="12" t="s">
        <v>31</v>
      </c>
      <c r="C30" s="20"/>
      <c r="D30" s="24">
        <f t="shared" ref="D30:M30" si="7">SUM(D31:D33)</f>
        <v>0</v>
      </c>
      <c r="E30" s="24">
        <f t="shared" si="7"/>
        <v>0</v>
      </c>
      <c r="F30" s="24">
        <f t="shared" si="7"/>
        <v>0</v>
      </c>
      <c r="G30" s="24">
        <f t="shared" si="7"/>
        <v>0</v>
      </c>
      <c r="H30" s="24">
        <f t="shared" si="7"/>
        <v>0</v>
      </c>
      <c r="I30" s="24">
        <f t="shared" si="7"/>
        <v>0</v>
      </c>
      <c r="J30" s="24">
        <f t="shared" si="7"/>
        <v>0</v>
      </c>
      <c r="K30" s="24">
        <f t="shared" si="7"/>
        <v>0</v>
      </c>
      <c r="L30" s="24">
        <f t="shared" si="7"/>
        <v>0</v>
      </c>
      <c r="M30" s="24">
        <f t="shared" si="7"/>
        <v>0</v>
      </c>
      <c r="N30" s="8"/>
    </row>
    <row r="31" spans="2:14" ht="15" hidden="1" x14ac:dyDescent="0.25">
      <c r="B31" s="11" t="s">
        <v>20</v>
      </c>
      <c r="C31" s="1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8"/>
    </row>
    <row r="32" spans="2:14" ht="15" hidden="1" x14ac:dyDescent="0.25">
      <c r="B32" s="11" t="s">
        <v>39</v>
      </c>
      <c r="C32" s="13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8"/>
    </row>
    <row r="33" spans="2:14" ht="15" hidden="1" x14ac:dyDescent="0.25">
      <c r="B33" s="11" t="s">
        <v>12</v>
      </c>
      <c r="C33" s="1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8"/>
    </row>
    <row r="34" spans="2:14" ht="15" x14ac:dyDescent="0.25">
      <c r="B34" s="12" t="s">
        <v>32</v>
      </c>
      <c r="C34" s="21"/>
      <c r="D34" s="24">
        <f t="shared" ref="D34:M34" si="8">SUM(D35:D38)</f>
        <v>0</v>
      </c>
      <c r="E34" s="24">
        <f t="shared" si="8"/>
        <v>0</v>
      </c>
      <c r="F34" s="24">
        <f t="shared" si="8"/>
        <v>0</v>
      </c>
      <c r="G34" s="24">
        <f t="shared" si="8"/>
        <v>0</v>
      </c>
      <c r="H34" s="24">
        <f t="shared" si="8"/>
        <v>0</v>
      </c>
      <c r="I34" s="24">
        <f t="shared" si="8"/>
        <v>0</v>
      </c>
      <c r="J34" s="24">
        <f t="shared" si="8"/>
        <v>0</v>
      </c>
      <c r="K34" s="24">
        <f t="shared" si="8"/>
        <v>0</v>
      </c>
      <c r="L34" s="24">
        <f t="shared" si="8"/>
        <v>0</v>
      </c>
      <c r="M34" s="24">
        <f t="shared" si="8"/>
        <v>0</v>
      </c>
      <c r="N34" s="8"/>
    </row>
    <row r="35" spans="2:14" ht="15" hidden="1" x14ac:dyDescent="0.25">
      <c r="B35" s="14" t="s">
        <v>21</v>
      </c>
      <c r="C35" s="1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8"/>
    </row>
    <row r="36" spans="2:14" ht="15" hidden="1" x14ac:dyDescent="0.25">
      <c r="B36" s="14" t="s">
        <v>41</v>
      </c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8"/>
    </row>
    <row r="37" spans="2:14" ht="15" hidden="1" x14ac:dyDescent="0.25">
      <c r="B37" s="14" t="s">
        <v>30</v>
      </c>
      <c r="C37" s="13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"/>
    </row>
    <row r="38" spans="2:14" ht="15" hidden="1" x14ac:dyDescent="0.25">
      <c r="B38" s="14" t="s">
        <v>12</v>
      </c>
      <c r="C38" s="1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8"/>
    </row>
    <row r="39" spans="2:14" ht="15" x14ac:dyDescent="0.25">
      <c r="B39" s="12" t="s">
        <v>33</v>
      </c>
      <c r="C39" s="21"/>
      <c r="D39" s="24">
        <f>SUM(D40:D42)</f>
        <v>0</v>
      </c>
      <c r="E39" s="24">
        <f t="shared" ref="E39:M39" si="9">SUM(E40:E42)</f>
        <v>0</v>
      </c>
      <c r="F39" s="24">
        <f t="shared" si="9"/>
        <v>0</v>
      </c>
      <c r="G39" s="24">
        <f t="shared" si="9"/>
        <v>0</v>
      </c>
      <c r="H39" s="24">
        <f t="shared" si="9"/>
        <v>0</v>
      </c>
      <c r="I39" s="24">
        <f t="shared" si="9"/>
        <v>0</v>
      </c>
      <c r="J39" s="24">
        <f t="shared" si="9"/>
        <v>0</v>
      </c>
      <c r="K39" s="24">
        <f t="shared" si="9"/>
        <v>0</v>
      </c>
      <c r="L39" s="24">
        <f t="shared" si="9"/>
        <v>0</v>
      </c>
      <c r="M39" s="24">
        <f t="shared" si="9"/>
        <v>0</v>
      </c>
      <c r="N39" s="8"/>
    </row>
    <row r="40" spans="2:14" ht="15" hidden="1" x14ac:dyDescent="0.25">
      <c r="B40" s="14" t="s">
        <v>22</v>
      </c>
      <c r="C40" s="1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8"/>
    </row>
    <row r="41" spans="2:14" ht="15" hidden="1" x14ac:dyDescent="0.25">
      <c r="B41" s="14" t="s">
        <v>23</v>
      </c>
      <c r="C41" s="13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8"/>
    </row>
    <row r="42" spans="2:14" ht="15" hidden="1" x14ac:dyDescent="0.25">
      <c r="B42" s="14" t="s">
        <v>12</v>
      </c>
      <c r="C42" s="1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8"/>
    </row>
    <row r="43" spans="2:14" ht="15" x14ac:dyDescent="0.25">
      <c r="B43" s="12" t="s">
        <v>34</v>
      </c>
      <c r="C43" s="21"/>
      <c r="D43" s="24">
        <f>SUM(D44:D46)</f>
        <v>0</v>
      </c>
      <c r="E43" s="24">
        <f t="shared" ref="E43:M43" si="10">SUM(E44:E46)</f>
        <v>0</v>
      </c>
      <c r="F43" s="24">
        <f t="shared" si="10"/>
        <v>0</v>
      </c>
      <c r="G43" s="24">
        <f t="shared" si="10"/>
        <v>0</v>
      </c>
      <c r="H43" s="24">
        <f t="shared" si="10"/>
        <v>0</v>
      </c>
      <c r="I43" s="24">
        <f t="shared" si="10"/>
        <v>0</v>
      </c>
      <c r="J43" s="24">
        <f t="shared" si="10"/>
        <v>0</v>
      </c>
      <c r="K43" s="24">
        <f t="shared" si="10"/>
        <v>0</v>
      </c>
      <c r="L43" s="24">
        <f t="shared" si="10"/>
        <v>0</v>
      </c>
      <c r="M43" s="24">
        <f t="shared" si="10"/>
        <v>0</v>
      </c>
      <c r="N43" s="8"/>
    </row>
    <row r="44" spans="2:14" ht="15" hidden="1" x14ac:dyDescent="0.25">
      <c r="B44" s="14" t="s">
        <v>35</v>
      </c>
      <c r="C44" s="13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8"/>
    </row>
    <row r="45" spans="2:14" ht="15" hidden="1" x14ac:dyDescent="0.25">
      <c r="B45" s="14" t="s">
        <v>42</v>
      </c>
      <c r="C45" s="13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8"/>
    </row>
    <row r="46" spans="2:14" ht="15" hidden="1" x14ac:dyDescent="0.25">
      <c r="B46" s="14" t="s">
        <v>12</v>
      </c>
      <c r="C46" s="13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8"/>
    </row>
    <row r="47" spans="2:14" ht="6.75" customHeight="1" x14ac:dyDescent="0.25">
      <c r="B47" s="60"/>
      <c r="C47" s="58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8"/>
    </row>
    <row r="48" spans="2:14" ht="15" x14ac:dyDescent="0.25">
      <c r="B48" s="22" t="s">
        <v>36</v>
      </c>
      <c r="C48" s="23"/>
      <c r="D48" s="33">
        <f>+D26-D29</f>
        <v>0</v>
      </c>
      <c r="E48" s="33">
        <f t="shared" ref="E48:M48" si="11">+E26-E29</f>
        <v>0</v>
      </c>
      <c r="F48" s="33">
        <f t="shared" si="11"/>
        <v>0</v>
      </c>
      <c r="G48" s="33">
        <f t="shared" si="11"/>
        <v>0</v>
      </c>
      <c r="H48" s="33">
        <f t="shared" si="11"/>
        <v>0</v>
      </c>
      <c r="I48" s="33">
        <f t="shared" si="11"/>
        <v>0</v>
      </c>
      <c r="J48" s="33">
        <f t="shared" si="11"/>
        <v>0</v>
      </c>
      <c r="K48" s="33">
        <f t="shared" si="11"/>
        <v>0</v>
      </c>
      <c r="L48" s="33">
        <f t="shared" si="11"/>
        <v>0</v>
      </c>
      <c r="M48" s="33">
        <f t="shared" si="11"/>
        <v>0</v>
      </c>
      <c r="N48" s="8"/>
    </row>
    <row r="49" spans="2:14" ht="15" x14ac:dyDescent="0.25">
      <c r="B49" s="27" t="s">
        <v>37</v>
      </c>
      <c r="C49" s="28"/>
      <c r="D49" s="34">
        <f>IF(D$11&lt;&gt;0,IF(D48/D$11&lt;0,0,D48/D$11),0)</f>
        <v>0</v>
      </c>
      <c r="E49" s="34">
        <f t="shared" ref="E49:M49" si="12">IF(E$11&lt;&gt;0,IF(E48/E$11&lt;0,0,E48/E$11),0)</f>
        <v>0</v>
      </c>
      <c r="F49" s="34">
        <f t="shared" si="12"/>
        <v>0</v>
      </c>
      <c r="G49" s="34">
        <f t="shared" si="12"/>
        <v>0</v>
      </c>
      <c r="H49" s="34">
        <f t="shared" si="12"/>
        <v>0</v>
      </c>
      <c r="I49" s="34">
        <f t="shared" si="12"/>
        <v>0</v>
      </c>
      <c r="J49" s="34">
        <f t="shared" si="12"/>
        <v>0</v>
      </c>
      <c r="K49" s="34">
        <f t="shared" si="12"/>
        <v>0</v>
      </c>
      <c r="L49" s="34">
        <f t="shared" si="12"/>
        <v>0</v>
      </c>
      <c r="M49" s="34">
        <f t="shared" si="12"/>
        <v>0</v>
      </c>
      <c r="N49" s="8"/>
    </row>
    <row r="50" spans="2:14" s="19" customFormat="1" ht="15" hidden="1" x14ac:dyDescent="0.25">
      <c r="B50" s="14" t="s">
        <v>54</v>
      </c>
      <c r="C50" s="13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8"/>
    </row>
    <row r="51" spans="2:14" ht="15" x14ac:dyDescent="0.25">
      <c r="B51" s="22" t="s">
        <v>43</v>
      </c>
      <c r="C51" s="23"/>
      <c r="D51" s="33">
        <f>+D48-D50</f>
        <v>0</v>
      </c>
      <c r="E51" s="33">
        <f t="shared" ref="E51:M51" si="13">+E48-E50</f>
        <v>0</v>
      </c>
      <c r="F51" s="33">
        <f t="shared" si="13"/>
        <v>0</v>
      </c>
      <c r="G51" s="33">
        <f t="shared" si="13"/>
        <v>0</v>
      </c>
      <c r="H51" s="33">
        <f t="shared" si="13"/>
        <v>0</v>
      </c>
      <c r="I51" s="33">
        <f t="shared" si="13"/>
        <v>0</v>
      </c>
      <c r="J51" s="33">
        <f t="shared" si="13"/>
        <v>0</v>
      </c>
      <c r="K51" s="33">
        <f t="shared" si="13"/>
        <v>0</v>
      </c>
      <c r="L51" s="33">
        <f t="shared" si="13"/>
        <v>0</v>
      </c>
      <c r="M51" s="33">
        <f t="shared" si="13"/>
        <v>0</v>
      </c>
      <c r="N51" s="8"/>
    </row>
    <row r="52" spans="2:14" ht="15" hidden="1" x14ac:dyDescent="0.25">
      <c r="B52" s="14" t="s">
        <v>44</v>
      </c>
      <c r="C52" s="13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8"/>
    </row>
    <row r="53" spans="2:14" ht="15" x14ac:dyDescent="0.25">
      <c r="B53" s="22" t="s">
        <v>45</v>
      </c>
      <c r="C53" s="23"/>
      <c r="D53" s="33">
        <f>+D51-D52</f>
        <v>0</v>
      </c>
      <c r="E53" s="33">
        <f t="shared" ref="E53:M53" si="14">+E51-E52</f>
        <v>0</v>
      </c>
      <c r="F53" s="33">
        <f t="shared" si="14"/>
        <v>0</v>
      </c>
      <c r="G53" s="33">
        <f t="shared" si="14"/>
        <v>0</v>
      </c>
      <c r="H53" s="33">
        <f t="shared" si="14"/>
        <v>0</v>
      </c>
      <c r="I53" s="33">
        <f t="shared" si="14"/>
        <v>0</v>
      </c>
      <c r="J53" s="33">
        <f t="shared" si="14"/>
        <v>0</v>
      </c>
      <c r="K53" s="33">
        <f t="shared" si="14"/>
        <v>0</v>
      </c>
      <c r="L53" s="33">
        <f t="shared" si="14"/>
        <v>0</v>
      </c>
      <c r="M53" s="33">
        <f t="shared" si="14"/>
        <v>0</v>
      </c>
      <c r="N53" s="8"/>
    </row>
    <row r="54" spans="2:14" ht="15" x14ac:dyDescent="0.25">
      <c r="B54" s="27" t="s">
        <v>46</v>
      </c>
      <c r="C54" s="29"/>
      <c r="D54" s="34">
        <f>IF(D$11&lt;&gt;0,IF(D53/D$11&lt;0,0,D53/D$11),0)</f>
        <v>0</v>
      </c>
      <c r="E54" s="34">
        <f t="shared" ref="E54:M54" si="15">IF(E$11&lt;&gt;0,IF(E53/E$11&lt;0,0,E53/E$11),0)</f>
        <v>0</v>
      </c>
      <c r="F54" s="34">
        <f t="shared" si="15"/>
        <v>0</v>
      </c>
      <c r="G54" s="34">
        <f t="shared" si="15"/>
        <v>0</v>
      </c>
      <c r="H54" s="34">
        <f t="shared" si="15"/>
        <v>0</v>
      </c>
      <c r="I54" s="34">
        <f t="shared" si="15"/>
        <v>0</v>
      </c>
      <c r="J54" s="34">
        <f t="shared" si="15"/>
        <v>0</v>
      </c>
      <c r="K54" s="34">
        <f t="shared" si="15"/>
        <v>0</v>
      </c>
      <c r="L54" s="34">
        <f t="shared" si="15"/>
        <v>0</v>
      </c>
      <c r="M54" s="34">
        <f t="shared" si="15"/>
        <v>0</v>
      </c>
      <c r="N54" s="8"/>
    </row>
    <row r="55" spans="2:14" s="36" customFormat="1" ht="4.5" customHeight="1" x14ac:dyDescent="0.25"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40"/>
    </row>
    <row r="56" spans="2:14" ht="15" x14ac:dyDescent="0.25">
      <c r="B56" s="27" t="s">
        <v>54</v>
      </c>
      <c r="C56" s="29"/>
      <c r="D56" s="34">
        <f>+D50</f>
        <v>0</v>
      </c>
      <c r="E56" s="34">
        <f t="shared" ref="E56:M56" si="16">+E50</f>
        <v>0</v>
      </c>
      <c r="F56" s="34">
        <f t="shared" si="16"/>
        <v>0</v>
      </c>
      <c r="G56" s="34">
        <f t="shared" si="16"/>
        <v>0</v>
      </c>
      <c r="H56" s="34">
        <f t="shared" si="16"/>
        <v>0</v>
      </c>
      <c r="I56" s="34">
        <f t="shared" si="16"/>
        <v>0</v>
      </c>
      <c r="J56" s="34">
        <f t="shared" si="16"/>
        <v>0</v>
      </c>
      <c r="K56" s="34">
        <f t="shared" si="16"/>
        <v>0</v>
      </c>
      <c r="L56" s="34">
        <f t="shared" si="16"/>
        <v>0</v>
      </c>
      <c r="M56" s="34">
        <f t="shared" si="16"/>
        <v>0</v>
      </c>
      <c r="N56" s="8"/>
    </row>
    <row r="57" spans="2:14" ht="15" x14ac:dyDescent="0.25">
      <c r="B57" s="22" t="s">
        <v>47</v>
      </c>
      <c r="C57" s="33">
        <f>SUM(C58:C62)</f>
        <v>0</v>
      </c>
      <c r="D57" s="33">
        <f t="shared" ref="D57:M57" si="17">SUM(D58:D62)</f>
        <v>0</v>
      </c>
      <c r="E57" s="33">
        <f t="shared" si="17"/>
        <v>0</v>
      </c>
      <c r="F57" s="33">
        <f t="shared" si="17"/>
        <v>0</v>
      </c>
      <c r="G57" s="33">
        <f t="shared" si="17"/>
        <v>0</v>
      </c>
      <c r="H57" s="33">
        <f t="shared" si="17"/>
        <v>0</v>
      </c>
      <c r="I57" s="33">
        <f t="shared" si="17"/>
        <v>0</v>
      </c>
      <c r="J57" s="33">
        <f t="shared" si="17"/>
        <v>0</v>
      </c>
      <c r="K57" s="33">
        <f t="shared" si="17"/>
        <v>0</v>
      </c>
      <c r="L57" s="33">
        <f t="shared" si="17"/>
        <v>0</v>
      </c>
      <c r="M57" s="33">
        <f t="shared" si="17"/>
        <v>0</v>
      </c>
      <c r="N57" s="8"/>
    </row>
    <row r="58" spans="2:14" ht="15" hidden="1" x14ac:dyDescent="0.25">
      <c r="B58" s="14" t="s">
        <v>56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8"/>
    </row>
    <row r="59" spans="2:14" ht="15" hidden="1" x14ac:dyDescent="0.25">
      <c r="B59" s="14" t="s">
        <v>57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8"/>
    </row>
    <row r="60" spans="2:14" ht="15" hidden="1" x14ac:dyDescent="0.25">
      <c r="B60" s="14" t="s">
        <v>58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"/>
    </row>
    <row r="61" spans="2:14" ht="15" hidden="1" x14ac:dyDescent="0.25">
      <c r="B61" s="14" t="s">
        <v>59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8"/>
    </row>
    <row r="62" spans="2:14" s="19" customFormat="1" ht="15" hidden="1" x14ac:dyDescent="0.25">
      <c r="B62" s="14" t="s">
        <v>49</v>
      </c>
      <c r="C62" s="31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8"/>
    </row>
    <row r="63" spans="2:14" s="19" customFormat="1" ht="5.25" customHeight="1" x14ac:dyDescent="0.25">
      <c r="B63" s="60"/>
      <c r="C63" s="64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18"/>
    </row>
    <row r="64" spans="2:14" ht="15" x14ac:dyDescent="0.25">
      <c r="B64" s="22" t="s">
        <v>48</v>
      </c>
      <c r="C64" s="33">
        <f>+C53+C56-C57</f>
        <v>0</v>
      </c>
      <c r="D64" s="33">
        <f t="shared" ref="D64:M64" si="18">+D53+D56-D57</f>
        <v>0</v>
      </c>
      <c r="E64" s="33">
        <f t="shared" si="18"/>
        <v>0</v>
      </c>
      <c r="F64" s="33">
        <f t="shared" si="18"/>
        <v>0</v>
      </c>
      <c r="G64" s="33">
        <f t="shared" si="18"/>
        <v>0</v>
      </c>
      <c r="H64" s="33">
        <f t="shared" si="18"/>
        <v>0</v>
      </c>
      <c r="I64" s="33">
        <f t="shared" si="18"/>
        <v>0</v>
      </c>
      <c r="J64" s="33">
        <f t="shared" si="18"/>
        <v>0</v>
      </c>
      <c r="K64" s="33">
        <f t="shared" si="18"/>
        <v>0</v>
      </c>
      <c r="L64" s="33">
        <f t="shared" si="18"/>
        <v>0</v>
      </c>
      <c r="M64" s="33">
        <f t="shared" si="18"/>
        <v>0</v>
      </c>
      <c r="N64" s="8"/>
    </row>
    <row r="65" spans="2:14" ht="15" x14ac:dyDescent="0.25">
      <c r="B65" s="22" t="s">
        <v>60</v>
      </c>
      <c r="C65" s="33">
        <f>+C64</f>
        <v>0</v>
      </c>
      <c r="D65" s="33">
        <f>+C65+D64</f>
        <v>0</v>
      </c>
      <c r="E65" s="33">
        <f>+D65+E64</f>
        <v>0</v>
      </c>
      <c r="F65" s="33">
        <f t="shared" ref="F65:M65" si="19">+E65+F64</f>
        <v>0</v>
      </c>
      <c r="G65" s="33">
        <f t="shared" si="19"/>
        <v>0</v>
      </c>
      <c r="H65" s="33">
        <f t="shared" si="19"/>
        <v>0</v>
      </c>
      <c r="I65" s="33">
        <f t="shared" si="19"/>
        <v>0</v>
      </c>
      <c r="J65" s="33">
        <f t="shared" si="19"/>
        <v>0</v>
      </c>
      <c r="K65" s="33">
        <f t="shared" si="19"/>
        <v>0</v>
      </c>
      <c r="L65" s="33">
        <f t="shared" si="19"/>
        <v>0</v>
      </c>
      <c r="M65" s="33">
        <f t="shared" si="19"/>
        <v>0</v>
      </c>
      <c r="N65" s="8"/>
    </row>
    <row r="66" spans="2:14" s="36" customFormat="1" ht="15" x14ac:dyDescent="0.25">
      <c r="B66" s="37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40"/>
    </row>
    <row r="67" spans="2:14" ht="15" x14ac:dyDescent="0.2">
      <c r="B67" s="14" t="s">
        <v>63</v>
      </c>
      <c r="C67" s="52">
        <v>0.15</v>
      </c>
      <c r="D67" s="43"/>
      <c r="E67" s="44"/>
      <c r="F67" s="45"/>
      <c r="G67" s="44"/>
      <c r="H67" s="44"/>
      <c r="I67" s="44"/>
      <c r="J67" s="44"/>
      <c r="K67" s="44"/>
      <c r="L67" s="44"/>
      <c r="M67" s="46"/>
      <c r="N67" s="8"/>
    </row>
    <row r="68" spans="2:14" ht="15" x14ac:dyDescent="0.2">
      <c r="B68" s="14" t="s">
        <v>64</v>
      </c>
      <c r="C68" s="50">
        <f>(M64-M56)/C67</f>
        <v>0</v>
      </c>
      <c r="D68" s="47"/>
      <c r="E68" s="47"/>
      <c r="F68" s="47"/>
      <c r="G68" s="47"/>
      <c r="H68" s="47"/>
      <c r="I68" s="47"/>
      <c r="J68" s="47"/>
      <c r="K68" s="47"/>
      <c r="L68" s="47"/>
      <c r="M68" s="48"/>
    </row>
    <row r="69" spans="2:14" ht="15" x14ac:dyDescent="0.2">
      <c r="B69" s="14" t="s">
        <v>65</v>
      </c>
      <c r="C69" s="50">
        <f>C64</f>
        <v>0</v>
      </c>
      <c r="D69" s="50">
        <f t="shared" ref="D69:L69" si="20">D64</f>
        <v>0</v>
      </c>
      <c r="E69" s="50">
        <f t="shared" si="20"/>
        <v>0</v>
      </c>
      <c r="F69" s="50">
        <f t="shared" si="20"/>
        <v>0</v>
      </c>
      <c r="G69" s="50">
        <f t="shared" si="20"/>
        <v>0</v>
      </c>
      <c r="H69" s="50">
        <f t="shared" si="20"/>
        <v>0</v>
      </c>
      <c r="I69" s="50">
        <f t="shared" si="20"/>
        <v>0</v>
      </c>
      <c r="J69" s="50">
        <f t="shared" si="20"/>
        <v>0</v>
      </c>
      <c r="K69" s="50">
        <f t="shared" si="20"/>
        <v>0</v>
      </c>
      <c r="L69" s="50">
        <f t="shared" si="20"/>
        <v>0</v>
      </c>
      <c r="M69" s="50">
        <f>M64+C68</f>
        <v>0</v>
      </c>
    </row>
    <row r="70" spans="2:14" ht="15" x14ac:dyDescent="0.2">
      <c r="B70" s="14" t="s">
        <v>66</v>
      </c>
      <c r="C70" s="50">
        <f>C64+NPV(C67,D64:M64)</f>
        <v>0</v>
      </c>
      <c r="D70" s="47"/>
      <c r="E70" s="47"/>
      <c r="F70" s="49"/>
      <c r="G70" s="47"/>
      <c r="H70" s="47"/>
      <c r="I70" s="47"/>
      <c r="J70" s="47"/>
      <c r="K70" s="47"/>
      <c r="L70" s="47"/>
      <c r="M70" s="48"/>
    </row>
    <row r="71" spans="2:14" ht="15" x14ac:dyDescent="0.2">
      <c r="B71" s="14" t="s">
        <v>67</v>
      </c>
      <c r="C71" s="50">
        <f>C69+NPV(C67,D69:M69)</f>
        <v>0</v>
      </c>
      <c r="D71" s="47"/>
      <c r="E71" s="47"/>
      <c r="F71" s="49"/>
      <c r="G71" s="47"/>
      <c r="H71" s="47"/>
      <c r="I71" s="47"/>
      <c r="J71" s="47"/>
      <c r="K71" s="47"/>
      <c r="L71" s="47"/>
      <c r="M71" s="48"/>
    </row>
    <row r="72" spans="2:14" ht="15" x14ac:dyDescent="0.2">
      <c r="B72" s="14" t="s">
        <v>62</v>
      </c>
      <c r="C72" s="53" t="e">
        <f>IRR(C64:M64)</f>
        <v>#NUM!</v>
      </c>
      <c r="D72" s="47"/>
      <c r="E72" s="47"/>
      <c r="F72" s="49"/>
      <c r="G72" s="47"/>
      <c r="H72" s="47"/>
      <c r="I72" s="47"/>
      <c r="J72" s="47"/>
      <c r="K72" s="47"/>
      <c r="L72" s="47"/>
      <c r="M72" s="48"/>
    </row>
    <row r="73" spans="2:14" ht="15" x14ac:dyDescent="0.2">
      <c r="B73" s="14" t="s">
        <v>61</v>
      </c>
      <c r="C73" s="53" t="e">
        <f>IRR(C69:M69)</f>
        <v>#NUM!</v>
      </c>
      <c r="D73" s="3"/>
      <c r="E73" s="3"/>
      <c r="F73" s="3"/>
      <c r="G73" s="3"/>
      <c r="H73" s="3"/>
      <c r="I73" s="3"/>
      <c r="J73" s="3"/>
      <c r="K73" s="3"/>
      <c r="L73" s="3"/>
      <c r="M73" s="51"/>
    </row>
    <row r="74" spans="2:14" ht="15" x14ac:dyDescent="0.2">
      <c r="B74" s="14" t="s">
        <v>69</v>
      </c>
      <c r="C74" s="54">
        <f>IF(MIN(C65:M65)&gt;=0,0, MIN(C65:M65))</f>
        <v>0</v>
      </c>
      <c r="D74" s="3"/>
      <c r="E74" s="3"/>
      <c r="F74" s="3"/>
      <c r="G74" s="3"/>
      <c r="H74" s="3"/>
      <c r="I74" s="3"/>
      <c r="J74" s="3"/>
      <c r="K74" s="3"/>
      <c r="L74" s="3"/>
      <c r="M74" s="51"/>
    </row>
    <row r="75" spans="2:14" ht="15" x14ac:dyDescent="0.2">
      <c r="B75" s="14" t="s">
        <v>68</v>
      </c>
      <c r="C75" s="54">
        <f>IF(MIN(C65:E65)&gt;=0,0, MIN(C65:E65))</f>
        <v>0</v>
      </c>
      <c r="D75" s="41"/>
      <c r="E75" s="41"/>
      <c r="F75" s="41"/>
      <c r="G75" s="41"/>
      <c r="H75" s="41"/>
      <c r="I75" s="41"/>
      <c r="J75" s="41"/>
      <c r="K75" s="41"/>
      <c r="L75" s="41"/>
      <c r="M75" s="42"/>
    </row>
    <row r="76" spans="2:14" x14ac:dyDescent="0.2">
      <c r="B76" s="4"/>
    </row>
    <row r="77" spans="2:14" x14ac:dyDescent="0.2">
      <c r="B77" s="4"/>
    </row>
    <row r="78" spans="2:14" x14ac:dyDescent="0.2">
      <c r="B78" s="4"/>
    </row>
    <row r="79" spans="2:14" x14ac:dyDescent="0.2">
      <c r="B79" s="4"/>
    </row>
    <row r="80" spans="2:14" x14ac:dyDescent="0.2">
      <c r="B80" s="4"/>
    </row>
    <row r="81" spans="2:2" x14ac:dyDescent="0.2">
      <c r="B81" s="4"/>
    </row>
    <row r="82" spans="2:2" x14ac:dyDescent="0.2">
      <c r="B82" s="4"/>
    </row>
    <row r="83" spans="2:2" x14ac:dyDescent="0.2">
      <c r="B83" s="4"/>
    </row>
    <row r="84" spans="2:2" x14ac:dyDescent="0.2">
      <c r="B84" s="4"/>
    </row>
    <row r="85" spans="2:2" x14ac:dyDescent="0.2">
      <c r="B85" s="3"/>
    </row>
    <row r="86" spans="2:2" x14ac:dyDescent="0.2">
      <c r="B86" s="3"/>
    </row>
  </sheetData>
  <mergeCells count="1">
    <mergeCell ref="C10:M10"/>
  </mergeCells>
  <pageMargins left="0.70866141732283472" right="0.70866141732283472" top="0.74803149606299213" bottom="0.74803149606299213" header="0.31496062992125984" footer="0.31496062992125984"/>
  <pageSetup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81"/>
  <sheetViews>
    <sheetView showGridLines="0" tabSelected="1" zoomScaleNormal="100" workbookViewId="0">
      <selection activeCell="J3" sqref="J3"/>
    </sheetView>
  </sheetViews>
  <sheetFormatPr baseColWidth="10" defaultRowHeight="12.75" x14ac:dyDescent="0.2"/>
  <cols>
    <col min="1" max="1" width="3.85546875" style="2" customWidth="1"/>
    <col min="2" max="2" width="47.7109375" style="2" customWidth="1"/>
    <col min="3" max="13" width="8.7109375" style="2" customWidth="1"/>
    <col min="14" max="16384" width="11.42578125" style="2"/>
  </cols>
  <sheetData>
    <row r="2" spans="2:14" ht="18.75" x14ac:dyDescent="0.3">
      <c r="B2" s="1" t="s">
        <v>53</v>
      </c>
    </row>
    <row r="3" spans="2:14" ht="11.25" customHeight="1" x14ac:dyDescent="0.3">
      <c r="B3" s="1"/>
    </row>
    <row r="4" spans="2:14" ht="15.75" x14ac:dyDescent="0.25">
      <c r="B4" s="5" t="s">
        <v>24</v>
      </c>
    </row>
    <row r="5" spans="2:14" x14ac:dyDescent="0.2">
      <c r="B5" s="6" t="s">
        <v>50</v>
      </c>
    </row>
    <row r="6" spans="2:14" x14ac:dyDescent="0.2">
      <c r="B6" s="6" t="s">
        <v>55</v>
      </c>
    </row>
    <row r="7" spans="2:14" x14ac:dyDescent="0.2">
      <c r="B7" s="6" t="s">
        <v>52</v>
      </c>
    </row>
    <row r="8" spans="2:14" x14ac:dyDescent="0.2">
      <c r="B8" s="6"/>
    </row>
    <row r="9" spans="2:14" s="7" customFormat="1" ht="15" x14ac:dyDescent="0.25">
      <c r="B9" s="10" t="s">
        <v>25</v>
      </c>
      <c r="C9" s="10" t="s">
        <v>38</v>
      </c>
      <c r="D9" s="10" t="s">
        <v>0</v>
      </c>
      <c r="E9" s="10" t="s">
        <v>1</v>
      </c>
      <c r="F9" s="10" t="s">
        <v>2</v>
      </c>
      <c r="G9" s="10" t="s">
        <v>3</v>
      </c>
      <c r="H9" s="10" t="s">
        <v>4</v>
      </c>
      <c r="I9" s="10" t="s">
        <v>5</v>
      </c>
      <c r="J9" s="10" t="s">
        <v>6</v>
      </c>
      <c r="K9" s="10" t="s">
        <v>7</v>
      </c>
      <c r="L9" s="10" t="s">
        <v>8</v>
      </c>
      <c r="M9" s="10" t="s">
        <v>9</v>
      </c>
    </row>
    <row r="10" spans="2:14" ht="15.75" customHeight="1" x14ac:dyDescent="0.25">
      <c r="B10" s="15" t="s">
        <v>51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</row>
    <row r="11" spans="2:14" s="6" customFormat="1" ht="15" x14ac:dyDescent="0.25">
      <c r="B11" s="22" t="s">
        <v>26</v>
      </c>
      <c r="C11" s="23"/>
      <c r="D11" s="33">
        <f t="shared" ref="D11:M11" si="0">SUM(D12:D13)</f>
        <v>0</v>
      </c>
      <c r="E11" s="33">
        <f t="shared" si="0"/>
        <v>0</v>
      </c>
      <c r="F11" s="33">
        <f t="shared" si="0"/>
        <v>0</v>
      </c>
      <c r="G11" s="33">
        <f t="shared" si="0"/>
        <v>0</v>
      </c>
      <c r="H11" s="33">
        <f t="shared" si="0"/>
        <v>0</v>
      </c>
      <c r="I11" s="33">
        <f t="shared" si="0"/>
        <v>0</v>
      </c>
      <c r="J11" s="33">
        <f t="shared" si="0"/>
        <v>0</v>
      </c>
      <c r="K11" s="33">
        <f t="shared" si="0"/>
        <v>0</v>
      </c>
      <c r="L11" s="33">
        <f t="shared" si="0"/>
        <v>0</v>
      </c>
      <c r="M11" s="33">
        <f t="shared" si="0"/>
        <v>0</v>
      </c>
      <c r="N11" s="9"/>
    </row>
    <row r="12" spans="2:14" ht="15" x14ac:dyDescent="0.25">
      <c r="B12" s="11" t="s">
        <v>11</v>
      </c>
      <c r="C12" s="16"/>
      <c r="D12" s="32"/>
      <c r="E12" s="17"/>
      <c r="F12" s="17"/>
      <c r="G12" s="17"/>
      <c r="H12" s="17"/>
      <c r="I12" s="17"/>
      <c r="J12" s="17"/>
      <c r="K12" s="17"/>
      <c r="L12" s="17"/>
      <c r="M12" s="17"/>
      <c r="N12" s="8"/>
    </row>
    <row r="13" spans="2:14" ht="15" x14ac:dyDescent="0.25">
      <c r="B13" s="11" t="s">
        <v>10</v>
      </c>
      <c r="C13" s="13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8"/>
    </row>
    <row r="14" spans="2:14" s="6" customFormat="1" ht="15" x14ac:dyDescent="0.25">
      <c r="B14" s="22" t="s">
        <v>13</v>
      </c>
      <c r="C14" s="23"/>
      <c r="D14" s="33">
        <f>+D15+D20</f>
        <v>0</v>
      </c>
      <c r="E14" s="33">
        <f t="shared" ref="E14:M14" si="1">+E15+E20</f>
        <v>0</v>
      </c>
      <c r="F14" s="33">
        <f t="shared" si="1"/>
        <v>0</v>
      </c>
      <c r="G14" s="33">
        <f t="shared" si="1"/>
        <v>0</v>
      </c>
      <c r="H14" s="33">
        <f t="shared" si="1"/>
        <v>0</v>
      </c>
      <c r="I14" s="33">
        <f t="shared" si="1"/>
        <v>0</v>
      </c>
      <c r="J14" s="33">
        <f t="shared" si="1"/>
        <v>0</v>
      </c>
      <c r="K14" s="33">
        <f t="shared" si="1"/>
        <v>0</v>
      </c>
      <c r="L14" s="33">
        <f t="shared" si="1"/>
        <v>0</v>
      </c>
      <c r="M14" s="33">
        <f t="shared" si="1"/>
        <v>0</v>
      </c>
      <c r="N14" s="9"/>
    </row>
    <row r="15" spans="2:14" ht="15" x14ac:dyDescent="0.25">
      <c r="B15" s="12" t="s">
        <v>16</v>
      </c>
      <c r="C15" s="20"/>
      <c r="D15" s="24">
        <f>SUM(D16:D19)</f>
        <v>0</v>
      </c>
      <c r="E15" s="24">
        <f t="shared" ref="E15:M15" si="2">SUM(E16:E19)</f>
        <v>0</v>
      </c>
      <c r="F15" s="24">
        <f t="shared" si="2"/>
        <v>0</v>
      </c>
      <c r="G15" s="24">
        <f t="shared" si="2"/>
        <v>0</v>
      </c>
      <c r="H15" s="24">
        <f t="shared" si="2"/>
        <v>0</v>
      </c>
      <c r="I15" s="24">
        <f t="shared" si="2"/>
        <v>0</v>
      </c>
      <c r="J15" s="24">
        <f t="shared" si="2"/>
        <v>0</v>
      </c>
      <c r="K15" s="24">
        <f t="shared" si="2"/>
        <v>0</v>
      </c>
      <c r="L15" s="24">
        <f t="shared" si="2"/>
        <v>0</v>
      </c>
      <c r="M15" s="24">
        <f t="shared" si="2"/>
        <v>0</v>
      </c>
      <c r="N15" s="8"/>
    </row>
    <row r="16" spans="2:14" ht="15" x14ac:dyDescent="0.25">
      <c r="B16" s="11" t="s">
        <v>15</v>
      </c>
      <c r="C16" s="13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8"/>
    </row>
    <row r="17" spans="2:14" ht="15" x14ac:dyDescent="0.25">
      <c r="B17" s="11" t="s">
        <v>14</v>
      </c>
      <c r="C17" s="13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8"/>
    </row>
    <row r="18" spans="2:14" ht="15" x14ac:dyDescent="0.25">
      <c r="B18" s="11" t="s">
        <v>40</v>
      </c>
      <c r="C18" s="13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8"/>
    </row>
    <row r="19" spans="2:14" ht="15" x14ac:dyDescent="0.25">
      <c r="B19" s="11" t="s">
        <v>12</v>
      </c>
      <c r="C19" s="13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8"/>
    </row>
    <row r="20" spans="2:14" ht="15" x14ac:dyDescent="0.25">
      <c r="B20" s="12" t="s">
        <v>27</v>
      </c>
      <c r="C20" s="20"/>
      <c r="D20" s="24">
        <f>SUM(D21:D23)</f>
        <v>0</v>
      </c>
      <c r="E20" s="24">
        <f t="shared" ref="E20:M20" si="3">SUM(E21:E23)</f>
        <v>0</v>
      </c>
      <c r="F20" s="24">
        <f t="shared" si="3"/>
        <v>0</v>
      </c>
      <c r="G20" s="24">
        <f t="shared" si="3"/>
        <v>0</v>
      </c>
      <c r="H20" s="24">
        <f t="shared" si="3"/>
        <v>0</v>
      </c>
      <c r="I20" s="24">
        <f t="shared" si="3"/>
        <v>0</v>
      </c>
      <c r="J20" s="24">
        <f t="shared" si="3"/>
        <v>0</v>
      </c>
      <c r="K20" s="24">
        <f t="shared" si="3"/>
        <v>0</v>
      </c>
      <c r="L20" s="24">
        <f t="shared" si="3"/>
        <v>0</v>
      </c>
      <c r="M20" s="24">
        <f t="shared" si="3"/>
        <v>0</v>
      </c>
      <c r="N20" s="8"/>
    </row>
    <row r="21" spans="2:14" ht="15" x14ac:dyDescent="0.25">
      <c r="B21" s="11" t="s">
        <v>17</v>
      </c>
      <c r="C21" s="13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8"/>
    </row>
    <row r="22" spans="2:14" ht="15" x14ac:dyDescent="0.25">
      <c r="B22" s="11" t="s">
        <v>18</v>
      </c>
      <c r="C22" s="13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8"/>
    </row>
    <row r="23" spans="2:14" ht="15" x14ac:dyDescent="0.25">
      <c r="B23" s="11" t="s">
        <v>12</v>
      </c>
      <c r="C23" s="13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8"/>
    </row>
    <row r="24" spans="2:14" ht="15" x14ac:dyDescent="0.25">
      <c r="B24" s="27" t="s">
        <v>28</v>
      </c>
      <c r="C24" s="23"/>
      <c r="D24" s="33">
        <f>+D11-D14</f>
        <v>0</v>
      </c>
      <c r="E24" s="33">
        <f t="shared" ref="E24:M24" si="4">+E11-E14</f>
        <v>0</v>
      </c>
      <c r="F24" s="33">
        <f t="shared" si="4"/>
        <v>0</v>
      </c>
      <c r="G24" s="33">
        <f t="shared" si="4"/>
        <v>0</v>
      </c>
      <c r="H24" s="33">
        <f t="shared" si="4"/>
        <v>0</v>
      </c>
      <c r="I24" s="33">
        <f t="shared" si="4"/>
        <v>0</v>
      </c>
      <c r="J24" s="33">
        <f t="shared" si="4"/>
        <v>0</v>
      </c>
      <c r="K24" s="33">
        <f t="shared" si="4"/>
        <v>0</v>
      </c>
      <c r="L24" s="33">
        <f t="shared" si="4"/>
        <v>0</v>
      </c>
      <c r="M24" s="33">
        <f t="shared" si="4"/>
        <v>0</v>
      </c>
      <c r="N24" s="8"/>
    </row>
    <row r="25" spans="2:14" ht="15" x14ac:dyDescent="0.25">
      <c r="B25" s="30" t="s">
        <v>29</v>
      </c>
      <c r="C25" s="29"/>
      <c r="D25" s="34">
        <f>IF(D$11&lt;&gt;0,IF(D24/D$11&lt;0,0,D24/D$11),0)</f>
        <v>0</v>
      </c>
      <c r="E25" s="34">
        <f t="shared" ref="E25:M25" si="5">IF(E$11&lt;&gt;0,IF(E24/E$11&lt;0,0,E24/E$11),0)</f>
        <v>0</v>
      </c>
      <c r="F25" s="34">
        <f t="shared" si="5"/>
        <v>0</v>
      </c>
      <c r="G25" s="34">
        <f t="shared" si="5"/>
        <v>0</v>
      </c>
      <c r="H25" s="34">
        <f t="shared" si="5"/>
        <v>0</v>
      </c>
      <c r="I25" s="34">
        <f t="shared" si="5"/>
        <v>0</v>
      </c>
      <c r="J25" s="34">
        <f t="shared" si="5"/>
        <v>0</v>
      </c>
      <c r="K25" s="34">
        <f t="shared" si="5"/>
        <v>0</v>
      </c>
      <c r="L25" s="34">
        <f t="shared" si="5"/>
        <v>0</v>
      </c>
      <c r="M25" s="34">
        <f t="shared" si="5"/>
        <v>0</v>
      </c>
      <c r="N25" s="8"/>
    </row>
    <row r="26" spans="2:14" ht="4.5" customHeight="1" x14ac:dyDescent="0.25">
      <c r="B26" s="25"/>
      <c r="C26" s="26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8"/>
    </row>
    <row r="27" spans="2:14" ht="15" x14ac:dyDescent="0.25">
      <c r="B27" s="22" t="s">
        <v>19</v>
      </c>
      <c r="C27" s="23"/>
      <c r="D27" s="33">
        <f>+D28+D32+D37+D41</f>
        <v>0</v>
      </c>
      <c r="E27" s="33">
        <f t="shared" ref="E27:M27" si="6">+E28+E32+E37+E41</f>
        <v>0</v>
      </c>
      <c r="F27" s="33">
        <f t="shared" si="6"/>
        <v>0</v>
      </c>
      <c r="G27" s="33">
        <f t="shared" si="6"/>
        <v>0</v>
      </c>
      <c r="H27" s="33">
        <f t="shared" si="6"/>
        <v>0</v>
      </c>
      <c r="I27" s="33">
        <f t="shared" si="6"/>
        <v>0</v>
      </c>
      <c r="J27" s="33">
        <f t="shared" si="6"/>
        <v>0</v>
      </c>
      <c r="K27" s="33">
        <f t="shared" si="6"/>
        <v>0</v>
      </c>
      <c r="L27" s="33">
        <f t="shared" si="6"/>
        <v>0</v>
      </c>
      <c r="M27" s="33">
        <f t="shared" si="6"/>
        <v>0</v>
      </c>
      <c r="N27" s="8"/>
    </row>
    <row r="28" spans="2:14" ht="15" x14ac:dyDescent="0.25">
      <c r="B28" s="12" t="s">
        <v>31</v>
      </c>
      <c r="C28" s="20"/>
      <c r="D28" s="24">
        <f t="shared" ref="D28:M28" si="7">SUM(D29:D31)</f>
        <v>0</v>
      </c>
      <c r="E28" s="24">
        <f t="shared" si="7"/>
        <v>0</v>
      </c>
      <c r="F28" s="24">
        <f t="shared" si="7"/>
        <v>0</v>
      </c>
      <c r="G28" s="24">
        <f t="shared" si="7"/>
        <v>0</v>
      </c>
      <c r="H28" s="24">
        <f t="shared" si="7"/>
        <v>0</v>
      </c>
      <c r="I28" s="24">
        <f t="shared" si="7"/>
        <v>0</v>
      </c>
      <c r="J28" s="24">
        <f t="shared" si="7"/>
        <v>0</v>
      </c>
      <c r="K28" s="24">
        <f t="shared" si="7"/>
        <v>0</v>
      </c>
      <c r="L28" s="24">
        <f t="shared" si="7"/>
        <v>0</v>
      </c>
      <c r="M28" s="24">
        <f t="shared" si="7"/>
        <v>0</v>
      </c>
      <c r="N28" s="8"/>
    </row>
    <row r="29" spans="2:14" ht="15" x14ac:dyDescent="0.25">
      <c r="B29" s="11" t="s">
        <v>20</v>
      </c>
      <c r="C29" s="13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8"/>
    </row>
    <row r="30" spans="2:14" ht="15" x14ac:dyDescent="0.25">
      <c r="B30" s="11" t="s">
        <v>39</v>
      </c>
      <c r="C30" s="13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8"/>
    </row>
    <row r="31" spans="2:14" ht="15" x14ac:dyDescent="0.25">
      <c r="B31" s="11" t="s">
        <v>12</v>
      </c>
      <c r="C31" s="13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8"/>
    </row>
    <row r="32" spans="2:14" ht="15" x14ac:dyDescent="0.25">
      <c r="B32" s="12" t="s">
        <v>32</v>
      </c>
      <c r="C32" s="21"/>
      <c r="D32" s="24">
        <f t="shared" ref="D32:M32" si="8">SUM(D33:D36)</f>
        <v>0</v>
      </c>
      <c r="E32" s="24">
        <f t="shared" si="8"/>
        <v>0</v>
      </c>
      <c r="F32" s="24">
        <f t="shared" si="8"/>
        <v>0</v>
      </c>
      <c r="G32" s="24">
        <f t="shared" si="8"/>
        <v>0</v>
      </c>
      <c r="H32" s="24">
        <f t="shared" si="8"/>
        <v>0</v>
      </c>
      <c r="I32" s="24">
        <f t="shared" si="8"/>
        <v>0</v>
      </c>
      <c r="J32" s="24">
        <f t="shared" si="8"/>
        <v>0</v>
      </c>
      <c r="K32" s="24">
        <f t="shared" si="8"/>
        <v>0</v>
      </c>
      <c r="L32" s="24">
        <f t="shared" si="8"/>
        <v>0</v>
      </c>
      <c r="M32" s="24">
        <f t="shared" si="8"/>
        <v>0</v>
      </c>
      <c r="N32" s="8"/>
    </row>
    <row r="33" spans="2:14" ht="15" x14ac:dyDescent="0.25">
      <c r="B33" s="14" t="s">
        <v>21</v>
      </c>
      <c r="C33" s="13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8"/>
    </row>
    <row r="34" spans="2:14" ht="15" x14ac:dyDescent="0.25">
      <c r="B34" s="14" t="s">
        <v>41</v>
      </c>
      <c r="C34" s="1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8"/>
    </row>
    <row r="35" spans="2:14" ht="15" x14ac:dyDescent="0.25">
      <c r="B35" s="14" t="s">
        <v>30</v>
      </c>
      <c r="C35" s="13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8"/>
    </row>
    <row r="36" spans="2:14" ht="15" x14ac:dyDescent="0.25">
      <c r="B36" s="14" t="s">
        <v>12</v>
      </c>
      <c r="C36" s="13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8"/>
    </row>
    <row r="37" spans="2:14" ht="15" x14ac:dyDescent="0.25">
      <c r="B37" s="12" t="s">
        <v>33</v>
      </c>
      <c r="C37" s="21"/>
      <c r="D37" s="24">
        <f>SUM(D38:D40)</f>
        <v>0</v>
      </c>
      <c r="E37" s="24">
        <f t="shared" ref="E37:M37" si="9">SUM(E38:E40)</f>
        <v>0</v>
      </c>
      <c r="F37" s="24">
        <f t="shared" si="9"/>
        <v>0</v>
      </c>
      <c r="G37" s="24">
        <f t="shared" si="9"/>
        <v>0</v>
      </c>
      <c r="H37" s="24">
        <f t="shared" si="9"/>
        <v>0</v>
      </c>
      <c r="I37" s="24">
        <f t="shared" si="9"/>
        <v>0</v>
      </c>
      <c r="J37" s="24">
        <f t="shared" si="9"/>
        <v>0</v>
      </c>
      <c r="K37" s="24">
        <f t="shared" si="9"/>
        <v>0</v>
      </c>
      <c r="L37" s="24">
        <f t="shared" si="9"/>
        <v>0</v>
      </c>
      <c r="M37" s="24">
        <f t="shared" si="9"/>
        <v>0</v>
      </c>
      <c r="N37" s="8"/>
    </row>
    <row r="38" spans="2:14" ht="15" x14ac:dyDescent="0.25">
      <c r="B38" s="14" t="s">
        <v>22</v>
      </c>
      <c r="C38" s="1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8"/>
    </row>
    <row r="39" spans="2:14" ht="15" x14ac:dyDescent="0.25">
      <c r="B39" s="14" t="s">
        <v>23</v>
      </c>
      <c r="C39" s="13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8"/>
    </row>
    <row r="40" spans="2:14" ht="15" x14ac:dyDescent="0.25">
      <c r="B40" s="14" t="s">
        <v>12</v>
      </c>
      <c r="C40" s="13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8"/>
    </row>
    <row r="41" spans="2:14" ht="15" x14ac:dyDescent="0.25">
      <c r="B41" s="12" t="s">
        <v>34</v>
      </c>
      <c r="C41" s="21"/>
      <c r="D41" s="24">
        <f>SUM(D42:D44)</f>
        <v>0</v>
      </c>
      <c r="E41" s="24">
        <f t="shared" ref="E41:M41" si="10">SUM(E42:E44)</f>
        <v>0</v>
      </c>
      <c r="F41" s="24">
        <f t="shared" si="10"/>
        <v>0</v>
      </c>
      <c r="G41" s="24">
        <f t="shared" si="10"/>
        <v>0</v>
      </c>
      <c r="H41" s="24">
        <f t="shared" si="10"/>
        <v>0</v>
      </c>
      <c r="I41" s="24">
        <f t="shared" si="10"/>
        <v>0</v>
      </c>
      <c r="J41" s="24">
        <f t="shared" si="10"/>
        <v>0</v>
      </c>
      <c r="K41" s="24">
        <f t="shared" si="10"/>
        <v>0</v>
      </c>
      <c r="L41" s="24">
        <f t="shared" si="10"/>
        <v>0</v>
      </c>
      <c r="M41" s="24">
        <f t="shared" si="10"/>
        <v>0</v>
      </c>
      <c r="N41" s="8"/>
    </row>
    <row r="42" spans="2:14" ht="15" x14ac:dyDescent="0.25">
      <c r="B42" s="14" t="s">
        <v>35</v>
      </c>
      <c r="C42" s="13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8"/>
    </row>
    <row r="43" spans="2:14" ht="15" x14ac:dyDescent="0.25">
      <c r="B43" s="14" t="s">
        <v>42</v>
      </c>
      <c r="C43" s="13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8"/>
    </row>
    <row r="44" spans="2:14" ht="15" x14ac:dyDescent="0.25">
      <c r="B44" s="14" t="s">
        <v>12</v>
      </c>
      <c r="C44" s="13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8"/>
    </row>
    <row r="45" spans="2:14" ht="15" x14ac:dyDescent="0.25">
      <c r="B45" s="22" t="s">
        <v>36</v>
      </c>
      <c r="C45" s="23"/>
      <c r="D45" s="33">
        <f>+D24-D27</f>
        <v>0</v>
      </c>
      <c r="E45" s="33">
        <f t="shared" ref="E45:M45" si="11">+E24-E27</f>
        <v>0</v>
      </c>
      <c r="F45" s="33">
        <f t="shared" si="11"/>
        <v>0</v>
      </c>
      <c r="G45" s="33">
        <f t="shared" si="11"/>
        <v>0</v>
      </c>
      <c r="H45" s="33">
        <f t="shared" si="11"/>
        <v>0</v>
      </c>
      <c r="I45" s="33">
        <f t="shared" si="11"/>
        <v>0</v>
      </c>
      <c r="J45" s="33">
        <f t="shared" si="11"/>
        <v>0</v>
      </c>
      <c r="K45" s="33">
        <f t="shared" si="11"/>
        <v>0</v>
      </c>
      <c r="L45" s="33">
        <f t="shared" si="11"/>
        <v>0</v>
      </c>
      <c r="M45" s="33">
        <f t="shared" si="11"/>
        <v>0</v>
      </c>
      <c r="N45" s="8"/>
    </row>
    <row r="46" spans="2:14" ht="15" x14ac:dyDescent="0.25">
      <c r="B46" s="27" t="s">
        <v>37</v>
      </c>
      <c r="C46" s="28"/>
      <c r="D46" s="34">
        <f>IF(D$11&lt;&gt;0,IF(D45/D$11&lt;0,0,D45/D$11),0)</f>
        <v>0</v>
      </c>
      <c r="E46" s="34">
        <f t="shared" ref="E46:M46" si="12">IF(E$11&lt;&gt;0,IF(E45/E$11&lt;0,0,E45/E$11),0)</f>
        <v>0</v>
      </c>
      <c r="F46" s="34">
        <f t="shared" si="12"/>
        <v>0</v>
      </c>
      <c r="G46" s="34">
        <f t="shared" si="12"/>
        <v>0</v>
      </c>
      <c r="H46" s="34">
        <f t="shared" si="12"/>
        <v>0</v>
      </c>
      <c r="I46" s="34">
        <f t="shared" si="12"/>
        <v>0</v>
      </c>
      <c r="J46" s="34">
        <f t="shared" si="12"/>
        <v>0</v>
      </c>
      <c r="K46" s="34">
        <f t="shared" si="12"/>
        <v>0</v>
      </c>
      <c r="L46" s="34">
        <f t="shared" si="12"/>
        <v>0</v>
      </c>
      <c r="M46" s="34">
        <f t="shared" si="12"/>
        <v>0</v>
      </c>
      <c r="N46" s="8"/>
    </row>
    <row r="47" spans="2:14" s="19" customFormat="1" ht="15" x14ac:dyDescent="0.25">
      <c r="B47" s="27" t="s">
        <v>54</v>
      </c>
      <c r="C47" s="13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8"/>
    </row>
    <row r="48" spans="2:14" ht="15" x14ac:dyDescent="0.25">
      <c r="B48" s="22" t="s">
        <v>43</v>
      </c>
      <c r="C48" s="23"/>
      <c r="D48" s="33">
        <f>+D45-D47</f>
        <v>0</v>
      </c>
      <c r="E48" s="33">
        <f t="shared" ref="E48:M48" si="13">+E45-E47</f>
        <v>0</v>
      </c>
      <c r="F48" s="33">
        <f t="shared" si="13"/>
        <v>0</v>
      </c>
      <c r="G48" s="33">
        <f t="shared" si="13"/>
        <v>0</v>
      </c>
      <c r="H48" s="33">
        <f t="shared" si="13"/>
        <v>0</v>
      </c>
      <c r="I48" s="33">
        <f t="shared" si="13"/>
        <v>0</v>
      </c>
      <c r="J48" s="33">
        <f t="shared" si="13"/>
        <v>0</v>
      </c>
      <c r="K48" s="33">
        <f t="shared" si="13"/>
        <v>0</v>
      </c>
      <c r="L48" s="33">
        <f t="shared" si="13"/>
        <v>0</v>
      </c>
      <c r="M48" s="33">
        <f t="shared" si="13"/>
        <v>0</v>
      </c>
      <c r="N48" s="8"/>
    </row>
    <row r="49" spans="2:14" ht="15" x14ac:dyDescent="0.25">
      <c r="B49" s="14" t="s">
        <v>44</v>
      </c>
      <c r="C49" s="13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8"/>
    </row>
    <row r="50" spans="2:14" ht="15" x14ac:dyDescent="0.25">
      <c r="B50" s="22" t="s">
        <v>45</v>
      </c>
      <c r="C50" s="23"/>
      <c r="D50" s="33">
        <f>+D48-D49</f>
        <v>0</v>
      </c>
      <c r="E50" s="33">
        <f t="shared" ref="E50:M50" si="14">+E48-E49</f>
        <v>0</v>
      </c>
      <c r="F50" s="33">
        <f t="shared" si="14"/>
        <v>0</v>
      </c>
      <c r="G50" s="33">
        <f t="shared" si="14"/>
        <v>0</v>
      </c>
      <c r="H50" s="33">
        <f t="shared" si="14"/>
        <v>0</v>
      </c>
      <c r="I50" s="33">
        <f t="shared" si="14"/>
        <v>0</v>
      </c>
      <c r="J50" s="33">
        <f t="shared" si="14"/>
        <v>0</v>
      </c>
      <c r="K50" s="33">
        <f t="shared" si="14"/>
        <v>0</v>
      </c>
      <c r="L50" s="33">
        <f t="shared" si="14"/>
        <v>0</v>
      </c>
      <c r="M50" s="33">
        <f t="shared" si="14"/>
        <v>0</v>
      </c>
      <c r="N50" s="8"/>
    </row>
    <row r="51" spans="2:14" ht="15" x14ac:dyDescent="0.25">
      <c r="B51" s="27" t="s">
        <v>46</v>
      </c>
      <c r="C51" s="29"/>
      <c r="D51" s="34">
        <f>IF(D$11&lt;&gt;0,IF(D50/D$11&lt;0,0,D50/D$11),0)</f>
        <v>0</v>
      </c>
      <c r="E51" s="34">
        <f t="shared" ref="E51:M51" si="15">IF(E$11&lt;&gt;0,IF(E50/E$11&lt;0,0,E50/E$11),0)</f>
        <v>0</v>
      </c>
      <c r="F51" s="34">
        <f t="shared" si="15"/>
        <v>0</v>
      </c>
      <c r="G51" s="34">
        <f t="shared" si="15"/>
        <v>0</v>
      </c>
      <c r="H51" s="34">
        <f t="shared" si="15"/>
        <v>0</v>
      </c>
      <c r="I51" s="34">
        <f t="shared" si="15"/>
        <v>0</v>
      </c>
      <c r="J51" s="34">
        <f t="shared" si="15"/>
        <v>0</v>
      </c>
      <c r="K51" s="34">
        <f t="shared" si="15"/>
        <v>0</v>
      </c>
      <c r="L51" s="34">
        <f t="shared" si="15"/>
        <v>0</v>
      </c>
      <c r="M51" s="34">
        <f t="shared" si="15"/>
        <v>0</v>
      </c>
      <c r="N51" s="8"/>
    </row>
    <row r="52" spans="2:14" s="19" customFormat="1" ht="15" x14ac:dyDescent="0.25">
      <c r="B52" s="27" t="s">
        <v>54</v>
      </c>
      <c r="C52" s="55"/>
      <c r="D52" s="56">
        <f>+D47</f>
        <v>0</v>
      </c>
      <c r="E52" s="56">
        <f t="shared" ref="E52:M52" si="16">+E47</f>
        <v>0</v>
      </c>
      <c r="F52" s="56">
        <f t="shared" si="16"/>
        <v>0</v>
      </c>
      <c r="G52" s="56">
        <f t="shared" si="16"/>
        <v>0</v>
      </c>
      <c r="H52" s="56">
        <f t="shared" si="16"/>
        <v>0</v>
      </c>
      <c r="I52" s="56">
        <f t="shared" si="16"/>
        <v>0</v>
      </c>
      <c r="J52" s="56">
        <f t="shared" si="16"/>
        <v>0</v>
      </c>
      <c r="K52" s="56">
        <f t="shared" si="16"/>
        <v>0</v>
      </c>
      <c r="L52" s="56">
        <f t="shared" si="16"/>
        <v>0</v>
      </c>
      <c r="M52" s="56">
        <f t="shared" si="16"/>
        <v>0</v>
      </c>
      <c r="N52" s="18"/>
    </row>
    <row r="53" spans="2:14" ht="15" x14ac:dyDescent="0.25">
      <c r="B53" s="22" t="s">
        <v>47</v>
      </c>
      <c r="C53" s="33">
        <f>SUM(C54:C58)</f>
        <v>0</v>
      </c>
      <c r="D53" s="33">
        <f t="shared" ref="D53:M53" si="17">SUM(D54:D58)</f>
        <v>0</v>
      </c>
      <c r="E53" s="33">
        <f t="shared" si="17"/>
        <v>0</v>
      </c>
      <c r="F53" s="33">
        <f t="shared" si="17"/>
        <v>0</v>
      </c>
      <c r="G53" s="33">
        <f t="shared" si="17"/>
        <v>0</v>
      </c>
      <c r="H53" s="33">
        <f t="shared" si="17"/>
        <v>0</v>
      </c>
      <c r="I53" s="33">
        <f t="shared" si="17"/>
        <v>0</v>
      </c>
      <c r="J53" s="33">
        <f t="shared" si="17"/>
        <v>0</v>
      </c>
      <c r="K53" s="33">
        <f t="shared" si="17"/>
        <v>0</v>
      </c>
      <c r="L53" s="33">
        <f t="shared" si="17"/>
        <v>0</v>
      </c>
      <c r="M53" s="33">
        <f t="shared" si="17"/>
        <v>0</v>
      </c>
      <c r="N53" s="8"/>
    </row>
    <row r="54" spans="2:14" ht="15" x14ac:dyDescent="0.25">
      <c r="B54" s="14" t="s">
        <v>56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8"/>
    </row>
    <row r="55" spans="2:14" ht="15" x14ac:dyDescent="0.25">
      <c r="B55" s="14" t="s">
        <v>57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8"/>
    </row>
    <row r="56" spans="2:14" ht="15" x14ac:dyDescent="0.25">
      <c r="B56" s="14" t="s">
        <v>58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8"/>
    </row>
    <row r="57" spans="2:14" ht="15" x14ac:dyDescent="0.25">
      <c r="B57" s="14" t="s">
        <v>59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8"/>
    </row>
    <row r="58" spans="2:14" s="19" customFormat="1" ht="15" x14ac:dyDescent="0.25">
      <c r="B58" s="14" t="s">
        <v>49</v>
      </c>
      <c r="C58" s="31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8"/>
    </row>
    <row r="59" spans="2:14" ht="15" x14ac:dyDescent="0.25">
      <c r="B59" s="22" t="s">
        <v>48</v>
      </c>
      <c r="C59" s="33">
        <f>+C50+C52-C53</f>
        <v>0</v>
      </c>
      <c r="D59" s="33">
        <f t="shared" ref="D59:M59" si="18">+D50+D52-D53</f>
        <v>0</v>
      </c>
      <c r="E59" s="33">
        <f t="shared" si="18"/>
        <v>0</v>
      </c>
      <c r="F59" s="33">
        <f t="shared" si="18"/>
        <v>0</v>
      </c>
      <c r="G59" s="33">
        <f t="shared" si="18"/>
        <v>0</v>
      </c>
      <c r="H59" s="33">
        <f t="shared" si="18"/>
        <v>0</v>
      </c>
      <c r="I59" s="33">
        <f t="shared" si="18"/>
        <v>0</v>
      </c>
      <c r="J59" s="33">
        <f t="shared" si="18"/>
        <v>0</v>
      </c>
      <c r="K59" s="33">
        <f t="shared" si="18"/>
        <v>0</v>
      </c>
      <c r="L59" s="33">
        <f t="shared" si="18"/>
        <v>0</v>
      </c>
      <c r="M59" s="33">
        <f t="shared" si="18"/>
        <v>0</v>
      </c>
      <c r="N59" s="8"/>
    </row>
    <row r="60" spans="2:14" ht="15" x14ac:dyDescent="0.25">
      <c r="B60" s="22" t="s">
        <v>60</v>
      </c>
      <c r="C60" s="33">
        <f>+C59</f>
        <v>0</v>
      </c>
      <c r="D60" s="33">
        <f>+C60+D59</f>
        <v>0</v>
      </c>
      <c r="E60" s="33">
        <f>+D60+E59</f>
        <v>0</v>
      </c>
      <c r="F60" s="33">
        <f t="shared" ref="F60:M60" si="19">+E60+F59</f>
        <v>0</v>
      </c>
      <c r="G60" s="33">
        <f t="shared" si="19"/>
        <v>0</v>
      </c>
      <c r="H60" s="33">
        <f t="shared" si="19"/>
        <v>0</v>
      </c>
      <c r="I60" s="33">
        <f t="shared" si="19"/>
        <v>0</v>
      </c>
      <c r="J60" s="33">
        <f t="shared" si="19"/>
        <v>0</v>
      </c>
      <c r="K60" s="33">
        <f t="shared" si="19"/>
        <v>0</v>
      </c>
      <c r="L60" s="33">
        <f t="shared" si="19"/>
        <v>0</v>
      </c>
      <c r="M60" s="33">
        <f t="shared" si="19"/>
        <v>0</v>
      </c>
      <c r="N60" s="8"/>
    </row>
    <row r="61" spans="2:14" s="36" customFormat="1" ht="15" x14ac:dyDescent="0.25">
      <c r="B61" s="37"/>
      <c r="C61" s="38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40"/>
    </row>
    <row r="62" spans="2:14" ht="15" x14ac:dyDescent="0.2">
      <c r="B62" s="14" t="s">
        <v>70</v>
      </c>
      <c r="C62" s="52">
        <v>0.15</v>
      </c>
      <c r="D62" s="43"/>
      <c r="E62" s="44"/>
      <c r="F62" s="45"/>
      <c r="G62" s="44"/>
      <c r="H62" s="44"/>
      <c r="I62" s="44"/>
      <c r="J62" s="44"/>
      <c r="K62" s="44"/>
      <c r="L62" s="44"/>
      <c r="M62" s="46"/>
      <c r="N62" s="8"/>
    </row>
    <row r="63" spans="2:14" ht="15" x14ac:dyDescent="0.2">
      <c r="B63" s="14" t="s">
        <v>64</v>
      </c>
      <c r="C63" s="50">
        <f>(M59-M52)/C62</f>
        <v>0</v>
      </c>
      <c r="D63" s="47"/>
      <c r="E63" s="47"/>
      <c r="F63" s="47"/>
      <c r="G63" s="47"/>
      <c r="H63" s="47"/>
      <c r="I63" s="47"/>
      <c r="J63" s="47"/>
      <c r="K63" s="47"/>
      <c r="L63" s="47"/>
      <c r="M63" s="48"/>
    </row>
    <row r="64" spans="2:14" ht="15" x14ac:dyDescent="0.2">
      <c r="B64" s="14" t="s">
        <v>65</v>
      </c>
      <c r="C64" s="50">
        <f>C59</f>
        <v>0</v>
      </c>
      <c r="D64" s="50">
        <f t="shared" ref="D64:L64" si="20">D59</f>
        <v>0</v>
      </c>
      <c r="E64" s="50">
        <f t="shared" si="20"/>
        <v>0</v>
      </c>
      <c r="F64" s="50">
        <f t="shared" si="20"/>
        <v>0</v>
      </c>
      <c r="G64" s="50">
        <f t="shared" si="20"/>
        <v>0</v>
      </c>
      <c r="H64" s="50">
        <f t="shared" si="20"/>
        <v>0</v>
      </c>
      <c r="I64" s="50">
        <f t="shared" si="20"/>
        <v>0</v>
      </c>
      <c r="J64" s="50">
        <f t="shared" si="20"/>
        <v>0</v>
      </c>
      <c r="K64" s="50">
        <f t="shared" si="20"/>
        <v>0</v>
      </c>
      <c r="L64" s="50">
        <f t="shared" si="20"/>
        <v>0</v>
      </c>
      <c r="M64" s="50">
        <f>M59+C63</f>
        <v>0</v>
      </c>
    </row>
    <row r="65" spans="2:13" ht="15" x14ac:dyDescent="0.2">
      <c r="B65" s="14" t="s">
        <v>66</v>
      </c>
      <c r="C65" s="50">
        <f>C59+NPV(C62,D59:M59)</f>
        <v>0</v>
      </c>
      <c r="D65" s="47"/>
      <c r="E65" s="47"/>
      <c r="F65" s="49"/>
      <c r="G65" s="47"/>
      <c r="H65" s="47"/>
      <c r="I65" s="47"/>
      <c r="J65" s="47"/>
      <c r="K65" s="47"/>
      <c r="L65" s="47"/>
      <c r="M65" s="48"/>
    </row>
    <row r="66" spans="2:13" ht="15" x14ac:dyDescent="0.2">
      <c r="B66" s="14" t="s">
        <v>67</v>
      </c>
      <c r="C66" s="50">
        <f>C64+NPV(C62,D64:M64)</f>
        <v>0</v>
      </c>
      <c r="D66" s="47"/>
      <c r="E66" s="47"/>
      <c r="F66" s="49"/>
      <c r="G66" s="47"/>
      <c r="H66" s="47"/>
      <c r="I66" s="47"/>
      <c r="J66" s="47"/>
      <c r="K66" s="47"/>
      <c r="L66" s="47"/>
      <c r="M66" s="48"/>
    </row>
    <row r="67" spans="2:13" ht="15" x14ac:dyDescent="0.2">
      <c r="B67" s="14" t="s">
        <v>62</v>
      </c>
      <c r="C67" s="53" t="e">
        <f>IRR(C59:M59)</f>
        <v>#NUM!</v>
      </c>
      <c r="D67" s="47"/>
      <c r="E67" s="47"/>
      <c r="F67" s="49"/>
      <c r="G67" s="47"/>
      <c r="H67" s="47"/>
      <c r="I67" s="47"/>
      <c r="J67" s="47"/>
      <c r="K67" s="47"/>
      <c r="L67" s="47"/>
      <c r="M67" s="48"/>
    </row>
    <row r="68" spans="2:13" ht="15" x14ac:dyDescent="0.2">
      <c r="B68" s="14" t="s">
        <v>61</v>
      </c>
      <c r="C68" s="53" t="e">
        <f>IRR(C64:M64)</f>
        <v>#NUM!</v>
      </c>
      <c r="D68" s="3"/>
      <c r="E68" s="3"/>
      <c r="F68" s="3"/>
      <c r="G68" s="3"/>
      <c r="H68" s="3"/>
      <c r="I68" s="3"/>
      <c r="J68" s="3"/>
      <c r="K68" s="3"/>
      <c r="L68" s="3"/>
      <c r="M68" s="51"/>
    </row>
    <row r="69" spans="2:13" ht="15" x14ac:dyDescent="0.2">
      <c r="B69" s="14" t="s">
        <v>69</v>
      </c>
      <c r="C69" s="54">
        <f>IF(MIN(C60:M60)&gt;=0,0, MIN(C60:M60))</f>
        <v>0</v>
      </c>
      <c r="D69" s="3"/>
      <c r="E69" s="3"/>
      <c r="F69" s="3"/>
      <c r="G69" s="3"/>
      <c r="H69" s="3"/>
      <c r="I69" s="3"/>
      <c r="J69" s="3"/>
      <c r="K69" s="3"/>
      <c r="L69" s="3"/>
      <c r="M69" s="51"/>
    </row>
    <row r="70" spans="2:13" ht="15" x14ac:dyDescent="0.2">
      <c r="B70" s="14" t="s">
        <v>68</v>
      </c>
      <c r="C70" s="54">
        <f>IF(MIN(C60:E60)&gt;=0,0, MIN(C60:E60))</f>
        <v>0</v>
      </c>
      <c r="D70" s="41"/>
      <c r="E70" s="41"/>
      <c r="F70" s="41"/>
      <c r="G70" s="41"/>
      <c r="H70" s="41"/>
      <c r="I70" s="41"/>
      <c r="J70" s="41"/>
      <c r="K70" s="41"/>
      <c r="L70" s="41"/>
      <c r="M70" s="42"/>
    </row>
    <row r="71" spans="2:13" x14ac:dyDescent="0.2">
      <c r="B71" s="4"/>
    </row>
    <row r="72" spans="2:13" x14ac:dyDescent="0.2">
      <c r="B72" s="4"/>
    </row>
    <row r="73" spans="2:13" x14ac:dyDescent="0.2">
      <c r="B73" s="4"/>
    </row>
    <row r="74" spans="2:13" x14ac:dyDescent="0.2">
      <c r="B74" s="4"/>
    </row>
    <row r="75" spans="2:13" x14ac:dyDescent="0.2">
      <c r="B75" s="4"/>
    </row>
    <row r="76" spans="2:13" x14ac:dyDescent="0.2">
      <c r="B76" s="4"/>
    </row>
    <row r="77" spans="2:13" x14ac:dyDescent="0.2">
      <c r="B77" s="4"/>
    </row>
    <row r="78" spans="2:13" x14ac:dyDescent="0.2">
      <c r="B78" s="4"/>
    </row>
    <row r="79" spans="2:13" x14ac:dyDescent="0.2">
      <c r="B79" s="4"/>
    </row>
    <row r="80" spans="2:13" x14ac:dyDescent="0.2">
      <c r="B80" s="3"/>
    </row>
    <row r="81" spans="2:2" x14ac:dyDescent="0.2">
      <c r="B81" s="3"/>
    </row>
  </sheetData>
  <mergeCells count="1">
    <mergeCell ref="C10:M10"/>
  </mergeCells>
  <pageMargins left="0.70866141732283472" right="0.70866141732283472" top="0.74803149606299213" bottom="0.74803149606299213" header="0.31496062992125984" footer="0.31496062992125984"/>
  <pageSetup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32D9F89C9CB642A40C8A11F89AE036" ma:contentTypeVersion="0" ma:contentTypeDescription="Crear nuevo documento." ma:contentTypeScope="" ma:versionID="a05a4a86f1cdd6eccd6c9f83cdc8335a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D4EA8F-A02B-4B6E-BFF3-BEEF14520E67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08C577-E36C-410E-BD24-36FA5C6E6B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2E755D8-BCCE-434A-A3C5-D163BAAEBD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FLUJO DE CAJA RESUMEN</vt:lpstr>
      <vt:lpstr>FLUJO DE CAJA</vt:lpstr>
    </vt:vector>
  </TitlesOfParts>
  <Company>Corporación de Fomento de la Produccion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vsquella</dc:creator>
  <cp:lastModifiedBy>Jorvy</cp:lastModifiedBy>
  <cp:lastPrinted>2011-12-20T22:16:17Z</cp:lastPrinted>
  <dcterms:created xsi:type="dcterms:W3CDTF">2011-08-08T15:31:15Z</dcterms:created>
  <dcterms:modified xsi:type="dcterms:W3CDTF">2025-01-17T11:45:55Z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0x010100EE32D9F89C9CB642A40C8A11F89AE036</vt:lpwstr>
  </property>
</Properties>
</file>